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elenaVolkiova\Downloads\"/>
    </mc:Choice>
  </mc:AlternateContent>
  <xr:revisionPtr revIDLastSave="0" documentId="13_ncr:1_{08A1593F-740F-4530-AA3F-BF61178A4637}" xr6:coauthVersionLast="47" xr6:coauthVersionMax="47" xr10:uidLastSave="{00000000-0000-0000-0000-000000000000}"/>
  <bookViews>
    <workbookView xWindow="-120" yWindow="-120" windowWidth="29040" windowHeight="15720" xr2:uid="{00000000-000D-0000-FFFF-FFFF00000000}"/>
  </bookViews>
  <sheets>
    <sheet name="tegevuskav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qkzeHrbcQ82Q91PVR5ULP6xhBgC7ogZPiN5y/BhwBco="/>
    </ext>
  </extLst>
</workbook>
</file>

<file path=xl/calcChain.xml><?xml version="1.0" encoding="utf-8"?>
<calcChain xmlns="http://schemas.openxmlformats.org/spreadsheetml/2006/main">
  <c r="O8" i="1" l="1"/>
  <c r="O11" i="1"/>
  <c r="O7" i="1"/>
  <c r="N3" i="1"/>
  <c r="M3" i="1"/>
  <c r="L3" i="1"/>
  <c r="K3" i="1"/>
  <c r="J3" i="1"/>
  <c r="J85" i="1" s="1"/>
  <c r="O38" i="1"/>
  <c r="O34" i="1"/>
  <c r="O23" i="1"/>
  <c r="O22" i="1"/>
  <c r="O21" i="1"/>
  <c r="O19" i="1"/>
  <c r="O18" i="1"/>
  <c r="O17" i="1"/>
  <c r="O16" i="1"/>
  <c r="O69" i="1"/>
  <c r="O68" i="1"/>
  <c r="O67" i="1"/>
  <c r="O54" i="1"/>
  <c r="O53" i="1"/>
  <c r="O51" i="1"/>
  <c r="O46" i="1"/>
  <c r="O45" i="1"/>
  <c r="O44" i="1"/>
  <c r="O43" i="1"/>
  <c r="O83" i="1"/>
  <c r="O82" i="1"/>
  <c r="O80" i="1"/>
  <c r="O79" i="1"/>
  <c r="O78" i="1"/>
  <c r="O77" i="1"/>
  <c r="O76" i="1"/>
  <c r="O74" i="1"/>
  <c r="P71" i="1"/>
  <c r="N71" i="1"/>
  <c r="N41" i="1"/>
  <c r="M71" i="1"/>
  <c r="L71" i="1"/>
  <c r="K71" i="1"/>
  <c r="J71" i="1"/>
  <c r="P41" i="1"/>
  <c r="M41" i="1"/>
  <c r="L41" i="1"/>
  <c r="K41" i="1"/>
  <c r="J41" i="1"/>
  <c r="P3" i="1"/>
  <c r="O41" i="1" l="1"/>
  <c r="O3" i="1"/>
  <c r="P85" i="1"/>
  <c r="L85" i="1"/>
  <c r="O71" i="1"/>
  <c r="N85" i="1"/>
  <c r="M85" i="1"/>
  <c r="K85" i="1"/>
  <c r="O85" i="1" l="1"/>
</calcChain>
</file>

<file path=xl/sharedStrings.xml><?xml version="1.0" encoding="utf-8"?>
<sst xmlns="http://schemas.openxmlformats.org/spreadsheetml/2006/main" count="379" uniqueCount="299">
  <si>
    <t xml:space="preserve">Väärtus </t>
  </si>
  <si>
    <t>Periood</t>
  </si>
  <si>
    <t>Nr</t>
  </si>
  <si>
    <t>Valdkond/ Eesmärk/ tegevus</t>
  </si>
  <si>
    <t>Mõõdik</t>
  </si>
  <si>
    <t>Algtase</t>
  </si>
  <si>
    <t>Sihttase</t>
  </si>
  <si>
    <t>Algus</t>
  </si>
  <si>
    <t>Lõpp</t>
  </si>
  <si>
    <r>
      <rPr>
        <b/>
        <sz val="11"/>
        <color theme="1"/>
        <rFont val="Calibri"/>
        <family val="2"/>
      </rPr>
      <t>Vastutaja
(</t>
    </r>
    <r>
      <rPr>
        <b/>
        <i/>
        <sz val="11"/>
        <color theme="1"/>
        <rFont val="Calibri"/>
        <family val="2"/>
      </rPr>
      <t>struktuuriüksus või ametikoht</t>
    </r>
    <r>
      <rPr>
        <b/>
        <sz val="11"/>
        <color theme="1"/>
        <rFont val="Calibri"/>
        <family val="2"/>
      </rPr>
      <t>)</t>
    </r>
  </si>
  <si>
    <r>
      <rPr>
        <b/>
        <sz val="11"/>
        <color theme="1"/>
        <rFont val="Calibri"/>
        <family val="2"/>
      </rPr>
      <t>Partnerid (</t>
    </r>
    <r>
      <rPr>
        <b/>
        <i/>
        <sz val="11"/>
        <color theme="1"/>
        <rFont val="Calibri"/>
        <family val="2"/>
      </rPr>
      <t>kui kohaldub</t>
    </r>
    <r>
      <rPr>
        <b/>
        <sz val="11"/>
        <color theme="1"/>
        <rFont val="Calibri"/>
        <family val="2"/>
      </rPr>
      <t>)</t>
    </r>
  </si>
  <si>
    <t>Kokku 2026-2030</t>
  </si>
  <si>
    <t>Orienteeruv maksumus 2031-2035</t>
  </si>
  <si>
    <t>Valdkond: Hea elukeskkond</t>
  </si>
  <si>
    <t>1.1.</t>
  </si>
  <si>
    <t>Maakasutus ja planeeringud: Kiili vallas kehtestatud planeeringud arvestavad valla üldisi arenguvõimalusi ja -suundumusi ning väliskeskkonnast johtuvaid piiranguid. Detailplaneeringutes on läbimõeldult tagatud kliimakindluse saavutamine. Aastal 2035 on Kiili vald jätkuvalt mõnus ja meeldiva elukeskkonnaga omavalitsus.Uute elamualade detailplaneeringute menetlemisel hinnatakse nende mõju valla teenuskoormusele, sealhulgas haridus-, sotsiaal-, liikumis- ja taristuteenustele (lasteaiad, koolid, huviharidus, sport, transport, ühisveevärk ja kanalisatsioon).</t>
  </si>
  <si>
    <t>1.1.1.</t>
  </si>
  <si>
    <r>
      <rPr>
        <sz val="11"/>
        <color rgb="FF000000"/>
        <rFont val="Calibri"/>
        <family val="2"/>
      </rPr>
      <t xml:space="preserve">Kiili peatänava rajamise ideekonkursi korraldamine </t>
    </r>
    <r>
      <rPr>
        <sz val="11"/>
        <color rgb="FF000000"/>
        <rFont val="Calibri"/>
        <family val="2"/>
      </rPr>
      <t>(Kiili alevi keskosa ideekonkursi ja detailplaneeringu koostamine)</t>
    </r>
  </si>
  <si>
    <t>Kiili alevi peatänava (Nabala tee) konkurss on läbi viidud</t>
  </si>
  <si>
    <t>Tänane avaliku ruumi pilt</t>
  </si>
  <si>
    <t>Detailplaneeringuga kehtestatud nägemus on ellu viidud</t>
  </si>
  <si>
    <t>1.1.2.</t>
  </si>
  <si>
    <t>Erinevate valdkondade infot kuvava ArcGIS kaardirakenduse väljaarendamine</t>
  </si>
  <si>
    <t>Vajalike GIS rakenduste vajadus on välja selgitatud. ArcGIS on selleks vajalikud moodulid välja arendatud ja seadistatud, testitud, olemasolevad andmed on EVALD  ist üle viidud ja uute andmete sisestamine toimub jooksvalt.</t>
  </si>
  <si>
    <t>Juurutatud ArcGIS</t>
  </si>
  <si>
    <t>1.1.3.</t>
  </si>
  <si>
    <t>Turuplatsi rajamine Kiili alevis</t>
  </si>
  <si>
    <t>1.1.4.</t>
  </si>
  <si>
    <t>Kiilis Nabala tee 14 hoone kujundamine ühiskondlikuks hooneks</t>
  </si>
  <si>
    <t>1.1.5</t>
  </si>
  <si>
    <t>Vallaelanikele pakutavate e-teenuste laialdasem osutamine</t>
  </si>
  <si>
    <t>1.2.</t>
  </si>
  <si>
    <t xml:space="preserve">Loodus ja keskkond ning selle kaitse: kõrghaljastuse ja rohevööndite säilitamine. </t>
  </si>
  <si>
    <t>1.2.1.</t>
  </si>
  <si>
    <t>Täiendavate haljasalade rajamine ja hooldamine</t>
  </si>
  <si>
    <t>Lisandunud on uusi lillepeenraid ja jõuluvalgustust</t>
  </si>
  <si>
    <t>Tänasel kujul Kiili Park, Vaela ja Kangru terviseraja puistud ning lillepeenrad, amplid ja postamendid avalikus ruumis</t>
  </si>
  <si>
    <t>1.2.2.</t>
  </si>
  <si>
    <t xml:space="preserve">Pargiala rajamine Eroma kinnistule (koolimajast üle tee paiknev ala). </t>
  </si>
  <si>
    <t>Jah/ei</t>
  </si>
  <si>
    <t>Olemas kinnistu</t>
  </si>
  <si>
    <t>Pargiala on rajatud</t>
  </si>
  <si>
    <t>1.2.3.</t>
  </si>
  <si>
    <t>Kiili Varahalduse SA</t>
  </si>
  <si>
    <t>1.3.</t>
  </si>
  <si>
    <t xml:space="preserve">Soojustaristu ja energiamajandus: munitsipaalomandis hoonete energiatõhusus paraneb järk-järgult, sh suureneb C-klassi või parema energiamärgisega hoonete osakaal läbi rekonstrueerimise ja energiatõhususe tõstmise meetmete. Fossiilkütustel põhinevate küttesüsteemide asendamisel eelistatakse keskkonnasõbralikke ja energiatõhusaid lahendusi vastavalt tehnilisele ja majanduslikule otstarbekusele. Vallavalitsuse transpordi ja avaliku ruumi arendamisel soodustatakse madala heitega sõidukite kasutamist ning elektrisõidukite laadimisvõrgustiku arendamist jätkatakse vastavalt nõudluse kasvule. 
</t>
  </si>
  <si>
    <t>1.3.1.</t>
  </si>
  <si>
    <t>Taastuvenergia lahenduste laialdasem kasutuselevõtmine uute ehitatavate hoonete puhul.</t>
  </si>
  <si>
    <t>Olemas veetöötlusjaamades päiksepaneelid, Vaela Lasteaiale on projekteeritud päikesepaneelid</t>
  </si>
  <si>
    <t>Kõikidel uutel ehitatavatel hoonetel on kasutusel taastuvenergia lahendused</t>
  </si>
  <si>
    <t>1.3.2.</t>
  </si>
  <si>
    <t>Kolm laadimispunkti on rajatud</t>
  </si>
  <si>
    <t>1.3.3.</t>
  </si>
  <si>
    <t>Vana katusekate</t>
  </si>
  <si>
    <t>1.3.4.</t>
  </si>
  <si>
    <t>Lasteaia moodulmaja vundamendi ümberehitus</t>
  </si>
  <si>
    <t>Vana vundament</t>
  </si>
  <si>
    <t xml:space="preserve">Uus vundament </t>
  </si>
  <si>
    <t>1.3.5.</t>
  </si>
  <si>
    <t>Lasteaia suure maja katusekatte renoveerimine</t>
  </si>
  <si>
    <t>Uus katusekate</t>
  </si>
  <si>
    <t>Kooli valgustuse renoveerimine</t>
  </si>
  <si>
    <t>Vana valgustus</t>
  </si>
  <si>
    <t>Uus valgustus</t>
  </si>
  <si>
    <t>1.4.</t>
  </si>
  <si>
    <t xml:space="preserve">Teedevõrk ja tänavavalgustus: Kiili valla teehoiukavas ettenähtud tegevused on ellu viidud. Valda läbivad teed on turvalised, liikluslahendused asjakohased ja olulised kohalikud teed on muudetud tolmuvabaks. Valla kergliiklusteed moodustavad terviku ja võimaldavad sujuvat ja ohutut liikumist asumitest valla keskusesse ja asumite vahel. Tiheasustuse teed ja tänavad ning kergliiklusteed on valgustatud LED-valgustitega.
</t>
  </si>
  <si>
    <t>1.4.1.</t>
  </si>
  <si>
    <t>Nimetatud tänavad ja teed on omandatud vallale</t>
  </si>
  <si>
    <t>1.4.2.</t>
  </si>
  <si>
    <t>1.4.3.</t>
  </si>
  <si>
    <t>1.4.5.</t>
  </si>
  <si>
    <t xml:space="preserve">Teehoiukavas ette nähtud tegevuste ja investeeeringute elluviimine. </t>
  </si>
  <si>
    <t>Tänane tänavate ja teede olukord</t>
  </si>
  <si>
    <t xml:space="preserve">Teehoiukavaga ette nähtud tegevused ja investeeeringud. </t>
  </si>
  <si>
    <t>1.4.6.</t>
  </si>
  <si>
    <t>Vaela ringristmiku rajamine koostöös arendajatega</t>
  </si>
  <si>
    <t>Tavaline ristmik (Rae valla Kurna tee otsas)</t>
  </si>
  <si>
    <t>Ringristmik koos täiendava teelõiguga, et lahendada veekeskuse ja logistikafirmade ligipääs</t>
  </si>
  <si>
    <t>Rae vald, eraettevõtjad</t>
  </si>
  <si>
    <t>1.4.7.</t>
  </si>
  <si>
    <t>Erasektor</t>
  </si>
  <si>
    <t>Loovälja tee muutmine tolmuvabaks (koostöös erasektoriga)</t>
  </si>
  <si>
    <t>Kruusatee, vales asukohas</t>
  </si>
  <si>
    <t>Asfaltbetoon</t>
  </si>
  <si>
    <t>Olemas igal pool, kus on põhjendatud</t>
  </si>
  <si>
    <t>1.5.</t>
  </si>
  <si>
    <t>1.5.1.</t>
  </si>
  <si>
    <t xml:space="preserve">Kergliiklusteede võrgustiku arendamine kaasrahastuse olemasolul (Kiili-Sausti, Lähtse-Nabala, Opmani tee, Valli tee). </t>
  </si>
  <si>
    <t xml:space="preserve">Puuduvad kergteed Kiili-Sausti, Lähtse-Nabala, Opmani ning osaliselt ühendused Hansaplanti-IKEA piirkonnas </t>
  </si>
  <si>
    <t>Nimetatud lõigud on rajatud</t>
  </si>
  <si>
    <t>Ühistransport: vallaelanikud kasutavad ühistransporti senisest rohkem</t>
  </si>
  <si>
    <t>1.6.1</t>
  </si>
  <si>
    <t xml:space="preserve">Analüüsitakse võimalusi vallaelanike teadlikkuse tõstmiseks ühistranspordi kasutusvõimalustest ja ühistranspordi kohta käiva info kättesaadavuse parandamiseks (nt eektroonilised tablood, QR koodiga bussigraafikud peatustes jne). </t>
  </si>
  <si>
    <t>Ühistransporti kasutavate inimeste arv 2026</t>
  </si>
  <si>
    <t>Ühistransporti kasutavate inimeste arv 2030</t>
  </si>
  <si>
    <t>1.7.</t>
  </si>
  <si>
    <t xml:space="preserve">Veemajandus ja ÜVK:Kiili vallas on tarbijatele tagatud kvaliteetne joogi- ja tarbevesi ning tiheasustuses ÜVK ja -kanalisatsioon. ÜVK ja kanalisatsiooni toimimise tagamiseks on ellu viidud valdkonna arengukavas ettenähtud tegevusi. Veekasutus on säästlik ning sademevee juhtimisel ja käitlemisel lähtutakse järjest enam looduslähedastest ja kestlikest lahendustest. Veemajanduse arendamisel on fookuses koostöö AS-ga Tallinna Vesi süsteemiga liitumise suunal ning põhjaveevarude jätkusuutlikkuse hindamine.  
</t>
  </si>
  <si>
    <t>1.7.1.</t>
  </si>
  <si>
    <t>Kiili valla ühisveevärgi ja -kanalisatsiooni arendamise kavas (2023-2034) ettenähtud tegevuste ja investeeeringute elluviimine.</t>
  </si>
  <si>
    <t>ÜVK elluviija</t>
  </si>
  <si>
    <t>1.7.2.</t>
  </si>
  <si>
    <t>Sademevee arengukava elluviimine koos sademevee süsteemide hoolduse ja rekonstrueerimise planeerimisega.</t>
  </si>
  <si>
    <t>Olemasolevad kraavid-truubid</t>
  </si>
  <si>
    <t>Uus sademevee lahendus rajatud</t>
  </si>
  <si>
    <t>Põllumajandusamet, maaomanikud</t>
  </si>
  <si>
    <t>1.8.</t>
  </si>
  <si>
    <t xml:space="preserve">Jäätmekäitlus: Kiili vallas on jäätmekäitlus korraldatud vastavalt kehtivatele nõuetele jäätmete kogumise, käitlemise ja taaskasutamise lõikes. Jäätmete ladestamine on vähenenud, ja suurenenud on jäätmete taaskasutus, sealhulgas tänu elanike kasvanud teadlikkusele ja paranenud jäätmekäitlustaristule.
</t>
  </si>
  <si>
    <t>1.8.1.</t>
  </si>
  <si>
    <t xml:space="preserve">Kiili valla jäätmejaama asukoha leidmine ja rajamine (kaasrahastuse olemasolul). </t>
  </si>
  <si>
    <t>Leping Tallinnaga Pääsküla ja Rahumäe jaamade kasutamiseks</t>
  </si>
  <si>
    <t>Kiili jäätmejaam</t>
  </si>
  <si>
    <t>1.8.2.</t>
  </si>
  <si>
    <t>Kiili valla jäätmekavas (2022-2027) ettenähtud tegevuste elluviimine</t>
  </si>
  <si>
    <t>1.8.3.</t>
  </si>
  <si>
    <t>Hajaasustusprogrammi toetamine</t>
  </si>
  <si>
    <t>1.9.</t>
  </si>
  <si>
    <t>Kiili valla aktiivne kaasamine EstLink 3 planeerimis- ja kavandamisprotsessidesse, et tagada kohalike huvide arvestamine ning võimalike mõjude leevendamine valla elukeskkonnale ja taristule</t>
  </si>
  <si>
    <t>1.9.1</t>
  </si>
  <si>
    <t>Osalemine EstLink 3 planeerimis- ja kavandamisprotsessides</t>
  </si>
  <si>
    <t>Haritud ja aktiivsed inimesed</t>
  </si>
  <si>
    <t>2.1.</t>
  </si>
  <si>
    <t xml:space="preserve">Kiili Lasteaias ja Gümnaasiumis on vajalikul arvul õppekohti valla lastele ja noortele. Kiili Gümnaasiumi baasil arendatakse multifunktsionaalset hariduslinnakut, mis võimaldab haridus-, huviharidus- ja elukestva õppe tegevuste integreeritud korraldamist. Hariduslinnaku arendamisel lähtutakse paindlikust ja etapiviisilisest ruumiarendusest ning ühtse arhitektuurse terviku põhimõttest. Taristu on kavandatud ristkasutuseks (Kunstide Kool, muu huviharidus ja -tegevus, elukestev õpe).
</t>
  </si>
  <si>
    <t>2.1.1.</t>
  </si>
  <si>
    <t>Puudub</t>
  </si>
  <si>
    <t>2.1.2.</t>
  </si>
  <si>
    <t>Kiili Lasteaia majade ümbruse ja mänguväljakute parendamine, täiendavate võimaluste loomine</t>
  </si>
  <si>
    <t>Mänguväljakud vajad osaliselt renoveerimist ja uute võimaluste loomist</t>
  </si>
  <si>
    <t>Mänguväljakud on renoveeritud ja vastavad lasteaia vajadustele</t>
  </si>
  <si>
    <t>2.1.3.</t>
  </si>
  <si>
    <t>Kooli fassaadi renoveerimine, akende vahetus</t>
  </si>
  <si>
    <t>Vanad aknad ja fassaad</t>
  </si>
  <si>
    <t>Uued aknad ja fassaad</t>
  </si>
  <si>
    <t>2.1.4</t>
  </si>
  <si>
    <t>Lasteaia- ja kooliõpetajate kutsekvalifikatsiooni omandamise toetamine</t>
  </si>
  <si>
    <t>2.2.</t>
  </si>
  <si>
    <t xml:space="preserve">2/3 elanikkonnast aktiivselt hõivatud liikumise ja spordiga ning sporditaristu on kõigile kättesaadav. Sporditaristu arendamisel näeme ette uue mitmeotstarbelise spordihoone rajamist ning välispordirajatiste (sh kunstmuruväljak ja terviserajad) arendamist vastavalt elanike vajadusele. </t>
  </si>
  <si>
    <t>2.2.1.</t>
  </si>
  <si>
    <t>Ujula rajamine</t>
  </si>
  <si>
    <t>Olemas</t>
  </si>
  <si>
    <t>2.2.2.</t>
  </si>
  <si>
    <t xml:space="preserve">Multifunktsionaalse rajatise loomine spordiks ja vabaaja veetmiseks </t>
  </si>
  <si>
    <t>2.2.3.</t>
  </si>
  <si>
    <t>Kangru välikossuplatsi renoveerimine</t>
  </si>
  <si>
    <t>Vana kossuplats</t>
  </si>
  <si>
    <t>2.2.4.</t>
  </si>
  <si>
    <t>Eakatele suunatud sporditegevuse mitmekesistamine ning vajalike vahendite soetamine</t>
  </si>
  <si>
    <t>Rahvatants, võimlemine</t>
  </si>
  <si>
    <t>Rahvamaja, Päevakeskus, Kiili Varahalduse AS</t>
  </si>
  <si>
    <t>erasektor</t>
  </si>
  <si>
    <t>2.2.5.</t>
  </si>
  <si>
    <r>
      <rPr>
        <sz val="11"/>
        <color rgb="FF000000"/>
        <rFont val="Calibri"/>
        <family val="2"/>
      </rPr>
      <t xml:space="preserve">Olemasolevate välispordirajatiste renoveerimine </t>
    </r>
    <r>
      <rPr>
        <sz val="11"/>
        <color rgb="FF000000"/>
        <rFont val="Calibri"/>
        <family val="2"/>
      </rPr>
      <t>(staadioni katte uuendamine)</t>
    </r>
  </si>
  <si>
    <t>2.2.6.</t>
  </si>
  <si>
    <t>Vanad jõusaali seadmed</t>
  </si>
  <si>
    <t>Uued jõusaali seadmed</t>
  </si>
  <si>
    <t>2.3.</t>
  </si>
  <si>
    <t xml:space="preserve">Huviharidus ja -tegevused on võimalikult mitmekesised, vastavad õpilaste ootustele ja on kättesaadavad.
</t>
  </si>
  <si>
    <t>2.3.1.</t>
  </si>
  <si>
    <t xml:space="preserve">Loome võimalusi huvihariduse mitmekesistamiseks uute avalike hoonete baasilt noortekeskuse jt teenusepakkujate kaudu. </t>
  </si>
  <si>
    <t>Noortekeskus, VV Haridusnõunik</t>
  </si>
  <si>
    <t>2.3.2</t>
  </si>
  <si>
    <t>2.4.</t>
  </si>
  <si>
    <t xml:space="preserve">Noorsootöö on kaasav (sh (sh panustatakse rohkem noorte omaalgatusele) ja pakutavad võimalused mitmekülgsed (rahvusvaheline noorsootöö, noorte projektid, mobiilne noorsootöö), korraldatud on tõhus koostöö kõigi haridusasutustega.
</t>
  </si>
  <si>
    <t>2.4.1.</t>
  </si>
  <si>
    <t>Noortevolikogu loomine, noortevaldkonna korraldamise kvaliteedihindamise läbiviimine.</t>
  </si>
  <si>
    <t>2.4.2</t>
  </si>
  <si>
    <t>Vanusegrupil 15+ noortele suunatud tegevuste analüüsi läbiviimine</t>
  </si>
  <si>
    <t>2.5.</t>
  </si>
  <si>
    <t>Valla haridusasutused on mehitatud vajaliku arvu pädevate õpetajate ja tugispetsialistidega</t>
  </si>
  <si>
    <t>2.5.1.</t>
  </si>
  <si>
    <t>Personaliotsing ja olemasolevate töötajate täiendkoolitus on pidev protsess.</t>
  </si>
  <si>
    <t>Umbes 80% personalist vastab kvalifikatsiooninõuetele</t>
  </si>
  <si>
    <t>90% personalist vastab kvalifikatsiooninõuetele</t>
  </si>
  <si>
    <t>Asutuste juhid</t>
  </si>
  <si>
    <t>2.6.</t>
  </si>
  <si>
    <t>Analüüsitakse rahvamaja suuremate ja pidulikumate ürituste funktsioonide võimalikku integreerimist kavandatavasse multifunktsionaalsesse hariduslinnakusse ja hinnatakse selle teostatavust, ruumivajadust ja toimemudelit</t>
  </si>
  <si>
    <t>2.6.1.</t>
  </si>
  <si>
    <t>Rahvamaja renoveerimine ja tehniline kaasajastamine</t>
  </si>
  <si>
    <t>Fassaad vajab renoveerimist</t>
  </si>
  <si>
    <t>Fassaad on uuendatud</t>
  </si>
  <si>
    <t>2.7.</t>
  </si>
  <si>
    <t>Tugev kogukond ja aktiivne kultuurielu</t>
  </si>
  <si>
    <t>2.7.1.</t>
  </si>
  <si>
    <t>Uutes asumites (nt Kesk-Vaela) multifunktsionaalsete väljakute rajamine  rahastusvõimaluse olemasolul</t>
  </si>
  <si>
    <t>Kiili Varahalduse SA, Erasektor</t>
  </si>
  <si>
    <t>külaseltsid, raha erinevatest meetmetest</t>
  </si>
  <si>
    <t>2.7.2.</t>
  </si>
  <si>
    <t xml:space="preserve">Koostöö külaseltsidega, sh külaseltside ja MTü-de toetamine valla eelarvest </t>
  </si>
  <si>
    <t xml:space="preserve">Suurenenud tegevuste ja ürituste arv </t>
  </si>
  <si>
    <t>Külaseltside aktiivsus ei ole järjepidev</t>
  </si>
  <si>
    <t>Kõik külaseltsid on aktiivsed ja panustavad piirkonna heaolusse</t>
  </si>
  <si>
    <t>Kultuurinõunik</t>
  </si>
  <si>
    <t>2.7.3.</t>
  </si>
  <si>
    <t>Tegevust on toetatud nii iga-aastase püsitoetusega kui vastavalt vajadusele</t>
  </si>
  <si>
    <t>Toetus on piisav ja järjepidev</t>
  </si>
  <si>
    <t>2.7.4.</t>
  </si>
  <si>
    <t>Kohaliku kultuurielu elavdamiseks uute lahenduste leidmine, teiste valdkondadega sidumine jne</t>
  </si>
  <si>
    <t>Üritustel osalejate hulk on kasvanud</t>
  </si>
  <si>
    <t>Vallas toimuvad traditsioonilised üritused</t>
  </si>
  <si>
    <t>Üritused on mitmekesised, rahvarohked ja erinevatele sihtgruppidele</t>
  </si>
  <si>
    <t>kultuurinõunik, Kiili Rahvamaja</t>
  </si>
  <si>
    <t xml:space="preserve">kultuurinõunik </t>
  </si>
  <si>
    <t>Hoitud inimesed</t>
  </si>
  <si>
    <t>3.1.</t>
  </si>
  <si>
    <t>Kiili valla elanikele on abivajajatele tagatud neile vajalikud sotsiaalteenused kogu elukaare ulatuses, sh vajadusel teenuste pakkumine koostöös naaberomavalitsustega. Sotsiaalteenuste osutamine on vajaduspõhine ja ennetav.</t>
  </si>
  <si>
    <t>3.1.1.</t>
  </si>
  <si>
    <t>Hooldekodu loomine valla territooriumile erasektori huvi olemasolu korral</t>
  </si>
  <si>
    <t>3.1.2.</t>
  </si>
  <si>
    <t>Sotsiaalkaitse sihtgruppide vajaduste kaardistamine ja nende kaasamine valdkonna arendamisse (eakate nõukogu loomine, koostöö õpilasesindusega)</t>
  </si>
  <si>
    <t>Läbiviidud küsitluste arv</t>
  </si>
  <si>
    <t>Eakate nõukogu loodud</t>
  </si>
  <si>
    <t>Kiili Vallavalitsuse sotsiaalosakond</t>
  </si>
  <si>
    <t>3.2.</t>
  </si>
  <si>
    <t>Kiili vald osaleb aktiivselt uute sotsiaalteenuste väljaarendamisel ja pakkumisel (nt ISTE, Gordoni perekool jne) ja jõuab suurema arvu neid teenuseid vajavate inimesteni</t>
  </si>
  <si>
    <t>3.2.1.</t>
  </si>
  <si>
    <t>Sotsiaalprobleemide ennetustöö kava väljatöötamine ja järjepidev rakendamine, sh kiusamisvastased programmid (nt KiVa), Noortegarantii tugisüsteem, VEPA, taastava õiguse rakendamine jm</t>
  </si>
  <si>
    <t>Väljatöötatud kavade arv</t>
  </si>
  <si>
    <t>Ennetustöö kava on väljatöötatud, vähemalt 4 programmi rakendatud</t>
  </si>
  <si>
    <t>3.2.2.</t>
  </si>
  <si>
    <t>Positiivset vanemlust toetavate koolituste ja programmide läbiviimine (Gordoni perekool, Imelised aastad,  PREP paarisuhtekoolitus, Hoolivad isad jm) laialdasem juurutamine</t>
  </si>
  <si>
    <t>Läbiviidud koolituste ja programmide arv</t>
  </si>
  <si>
    <t xml:space="preserve">Programm "Imelised aastad" </t>
  </si>
  <si>
    <t>Kiili vald pakub vähemalt 4 erinevat programmi</t>
  </si>
  <si>
    <t>3.2.3.</t>
  </si>
  <si>
    <t>Koduteenuste ja muude tugiteenuste arendamine eakate iseseisva eluperioodi pikendamiseks koduses keskkonnas (intervallhooldus, päevahoiuteenus, omastehooldajate toetamine);</t>
  </si>
  <si>
    <t>Käivitatud teenuste arv</t>
  </si>
  <si>
    <t>Omastehooldajad toetatud (koolitused, tugigrupid), pakutakse erinevaid teenuseid lisaks koduteenusele</t>
  </si>
  <si>
    <t>3.2.4.</t>
  </si>
  <si>
    <t>Vaimse tervise toe pakkumine (kogukonnapsühholoogi teenus, kliinilise psühholoogi teenus jm);</t>
  </si>
  <si>
    <t>Uute pakutavate teenuste arv</t>
  </si>
  <si>
    <t>Uued teenused käivitatud</t>
  </si>
  <si>
    <t>3.2.5.</t>
  </si>
  <si>
    <t xml:space="preserve"> Erivajadusega täisealistele ja lastele suunatud sotsiaalteenuste arendamine (ISTE-projekt,  sotsiaalse rehabilitatsiooni teenus, tugiteenuste arendamine haridusasutustes, suure hooldus-  ja abivajadusega laste vanemate toetamine).
</t>
  </si>
  <si>
    <t>Kiili Vallavalitsuse sotsiaalosakond ja Kiili Gümnaasium, Kiili Lasteaed</t>
  </si>
  <si>
    <t>3.4.</t>
  </si>
  <si>
    <t>Kiili vald on Harjumaa turvalisim omavalitsus</t>
  </si>
  <si>
    <t>3.4.1.</t>
  </si>
  <si>
    <t>Videovalve edasine arendamine uutes piirkondades</t>
  </si>
  <si>
    <t>Tänane tase</t>
  </si>
  <si>
    <t>Uutes asumites kaamerad lisatud</t>
  </si>
  <si>
    <t>3.4.2.</t>
  </si>
  <si>
    <t>Koostöö edendamine PPA ja Päästeametiga</t>
  </si>
  <si>
    <t>KÕIK KOKKU</t>
  </si>
  <si>
    <t>Jüri kiriku ja Nabala palvemaja tegevuse toetamine</t>
  </si>
  <si>
    <t>2.7.5.</t>
  </si>
  <si>
    <t>3.4.3.</t>
  </si>
  <si>
    <t>Lasteaia õpetajatest  84% vastab kvalifikatsioonile; kooliõõpetajatest 78% vastab kvalifikatsioonile.</t>
  </si>
  <si>
    <t>Lasteaiaõpetajad: 90% vastab kvalifikatsioonile;
Kooliõpetajad: 90% vastab kvalifikatsioonile;</t>
  </si>
  <si>
    <t>Haridusnõunik</t>
  </si>
  <si>
    <t>Loome noorsootööks sobiva ja noortele võimalusi pakkuva väliala</t>
  </si>
  <si>
    <t>Maastikuarhitektid, Coop</t>
  </si>
  <si>
    <t>t</t>
  </si>
  <si>
    <t>Turuplats on rajatud ja väljaehitatud</t>
  </si>
  <si>
    <t>Kaasaegse turuplatsi rajamine</t>
  </si>
  <si>
    <t>Korrastatud kossuplats</t>
  </si>
  <si>
    <t>Pakutavad e-teenused on kvaliteetsed ja vajadusi rahuldavad</t>
  </si>
  <si>
    <t>Koolimaja riietusruumide ja pesuruumide renoveerimine</t>
  </si>
  <si>
    <t>Ruumid vajavad korrastamist</t>
  </si>
  <si>
    <t>Riietusruumid ja pesuruumid vastavad nõuetele ja vajadustele</t>
  </si>
  <si>
    <t xml:space="preserve">Kiili alevisse terviseraja projekteerimine ja rajamine </t>
  </si>
  <si>
    <t>Vallaarhitekt</t>
  </si>
  <si>
    <t>1.4.4.</t>
  </si>
  <si>
    <t>Jalgratta parkimiskohtade loomine valla erinevatesse piirkondadesse ühis- ja koolitranspordi kasutajatele</t>
  </si>
  <si>
    <t>150 000,00</t>
  </si>
  <si>
    <t xml:space="preserve">Taastuvenergia senisest suuremaks kasutamiseks elektriautode avaliku laadimispunkti rajamine. </t>
  </si>
  <si>
    <t>Olemas kaks laadimispunkti</t>
  </si>
  <si>
    <t>Kangru-Vaela kergliiklustee valgustamine</t>
  </si>
  <si>
    <t xml:space="preserve">Valgustus puudub Kangru-Vaela vahelisel  kergteel lõigul </t>
  </si>
  <si>
    <t>Nimetatud lõigul on valgustus rajatud</t>
  </si>
  <si>
    <t>Erinevat liiki maade ostud</t>
  </si>
  <si>
    <t>Erinevat liiki teede ja kinnistute omandamise vajadus</t>
  </si>
  <si>
    <t>2.1.5</t>
  </si>
  <si>
    <t>Haridusmaja rajamine</t>
  </si>
  <si>
    <t>Esineb koolikohtade ja spodisaali  puudus</t>
  </si>
  <si>
    <t>On rajatud kaasagne õppehoone ja spordisaal</t>
  </si>
  <si>
    <t>Terviserada on rajatud</t>
  </si>
  <si>
    <t>Planeeritaval alal on tegemist on eraomanikele kuuluvate kinnistutega, mille osas tuleb sõlmida maa kasutamise kokkulepped.</t>
  </si>
  <si>
    <t>Erinevate sõiduteede ohutumaks muutmine ja täiendavate ülekäiguradade/ülekäigukohtade rajamine</t>
  </si>
  <si>
    <t>Esineb teelõike kus on vajadus langetada piirkiirust ja rajada täiendavaid kohti ohutuks teeületuseks</t>
  </si>
  <si>
    <t>On olemas teeületuseks ohutud alad ja piirkiirus vastab asustustihedusele</t>
  </si>
  <si>
    <t xml:space="preserve">       100, 000.00</t>
  </si>
  <si>
    <t>Staadioni katte olemasolev seisund on kulunuyd</t>
  </si>
  <si>
    <t>Staadionikate on uuendatud</t>
  </si>
  <si>
    <t>Kiili valla välijõusaalide rekonstrueerimised</t>
  </si>
  <si>
    <t>Avaliku varjumiskohas puudub piisav sisustus, ventilatsioon</t>
  </si>
  <si>
    <t>Vallavanem + riik</t>
  </si>
  <si>
    <t>On alustatud protsessiga</t>
  </si>
  <si>
    <t>Kiili valla virtuaalmuuseumi täiendamine, käivitamine</t>
  </si>
  <si>
    <t xml:space="preserve"> abivallavanem</t>
  </si>
  <si>
    <t>abivallavanem, ArcGIS spetsialist</t>
  </si>
  <si>
    <t>heakorra järelevalve spetsialist</t>
  </si>
  <si>
    <t xml:space="preserve">abivallavanem </t>
  </si>
  <si>
    <t>abivallavanem, maanõunik</t>
  </si>
  <si>
    <t>abivallavanem, keskkonnanõunik</t>
  </si>
  <si>
    <t>abivallavanem, teehoiuspetsialist</t>
  </si>
  <si>
    <t>Abivallavanem, teehoiuspetsialist</t>
  </si>
  <si>
    <t>1.6</t>
  </si>
  <si>
    <t>Olemas kuues punktis</t>
  </si>
  <si>
    <t>Kiili kerksuskesuse ja avaliku varjumiskoha rajamine</t>
  </si>
  <si>
    <t>On rajatud nõuetekohane varjumiskoht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</si>
</sst>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scheme val="minor"/>
    </font>
    <font>
      <b/>
      <sz val="11"/>
      <color theme="1"/>
      <name val="Calibri"/>
      <family val="2"/>
    </font>
    <font>
      <sz val="11"/>
      <name val="Calibri"/>
      <family val="2"/>
    </font>
    <font>
      <sz val="11"/>
      <color theme="1"/>
      <name val="Calibri"/>
      <family val="2"/>
    </font>
    <font>
      <b/>
      <sz val="11"/>
      <color rgb="FF000000"/>
      <name val="Calibri"/>
      <family val="2"/>
    </font>
    <font>
      <sz val="11"/>
      <color rgb="FF000000"/>
      <name val="Calibri"/>
      <family val="2"/>
    </font>
    <font>
      <sz val="11"/>
      <color rgb="FFFF0000"/>
      <name val="Calibri"/>
      <family val="2"/>
    </font>
    <font>
      <sz val="11"/>
      <color rgb="FF000000"/>
      <name val="Calibri"/>
      <family val="2"/>
      <scheme val="minor"/>
    </font>
    <font>
      <sz val="11"/>
      <color rgb="FF444746"/>
      <name val="Calibri"/>
      <family val="2"/>
    </font>
    <font>
      <sz val="11"/>
      <color rgb="FF0000FF"/>
      <name val="Calibri"/>
      <family val="2"/>
    </font>
    <font>
      <b/>
      <i/>
      <sz val="11"/>
      <color theme="1"/>
      <name val="Calibri"/>
      <family val="2"/>
    </font>
    <font>
      <sz val="11"/>
      <color theme="1"/>
      <name val="Calibri"/>
      <family val="2"/>
      <charset val="186"/>
    </font>
    <font>
      <sz val="11"/>
      <name val="Calibri"/>
      <family val="2"/>
      <charset val="186"/>
    </font>
    <font>
      <sz val="11"/>
      <color rgb="FF000000"/>
      <name val="Calibri"/>
      <family val="2"/>
      <charset val="186"/>
    </font>
  </fonts>
  <fills count="13">
    <fill>
      <patternFill patternType="none"/>
    </fill>
    <fill>
      <patternFill patternType="gray125"/>
    </fill>
    <fill>
      <patternFill patternType="solid">
        <fgColor rgb="FFBDD6EE"/>
        <bgColor rgb="FFBDD6EE"/>
      </patternFill>
    </fill>
    <fill>
      <patternFill patternType="solid">
        <fgColor rgb="FFA8D08D"/>
        <bgColor rgb="FFA8D08D"/>
      </patternFill>
    </fill>
    <fill>
      <patternFill patternType="solid">
        <fgColor rgb="FFE2EFD9"/>
        <bgColor rgb="FFE2EFD9"/>
      </patternFill>
    </fill>
    <fill>
      <patternFill patternType="solid">
        <fgColor rgb="FFF9CB9C"/>
        <bgColor rgb="FFF9CB9C"/>
      </patternFill>
    </fill>
    <fill>
      <patternFill patternType="solid">
        <fgColor rgb="FFF7CAAC"/>
        <bgColor rgb="FFF7CAAC"/>
      </patternFill>
    </fill>
    <fill>
      <patternFill patternType="solid">
        <fgColor rgb="FFFFE599"/>
        <bgColor rgb="FFFFE599"/>
      </patternFill>
    </fill>
    <fill>
      <patternFill patternType="solid">
        <fgColor rgb="FFFFE598"/>
        <bgColor rgb="FFFFE598"/>
      </patternFill>
    </fill>
    <fill>
      <patternFill patternType="solid">
        <fgColor rgb="FFE6B8AF"/>
        <bgColor rgb="FFE6B8AF"/>
      </patternFill>
    </fill>
    <fill>
      <patternFill patternType="solid">
        <fgColor rgb="FFFCE5CD"/>
        <bgColor rgb="FFFCE5CD"/>
      </patternFill>
    </fill>
    <fill>
      <patternFill patternType="solid">
        <fgColor rgb="FFFBE4D5"/>
        <bgColor rgb="FFFBE4D5"/>
      </patternFill>
    </fill>
    <fill>
      <patternFill patternType="solid">
        <fgColor theme="0"/>
        <bgColor rgb="FFFFFF00"/>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73">
    <xf numFmtId="0" fontId="0" fillId="0" borderId="0" xfId="0"/>
    <xf numFmtId="0" fontId="1"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0" xfId="0" applyFont="1"/>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vertical="center" wrapText="1"/>
    </xf>
    <xf numFmtId="4" fontId="3" fillId="4" borderId="1" xfId="0" applyNumberFormat="1" applyFont="1" applyFill="1" applyBorder="1" applyAlignment="1">
      <alignment vertical="center" wrapText="1"/>
    </xf>
    <xf numFmtId="0" fontId="3" fillId="0" borderId="0" xfId="0" applyFont="1" applyAlignment="1">
      <alignment horizontal="center" vertical="center" wrapText="1"/>
    </xf>
    <xf numFmtId="0" fontId="5" fillId="0" borderId="0" xfId="0" applyFont="1" applyAlignment="1">
      <alignment vertical="center" wrapText="1"/>
    </xf>
    <xf numFmtId="0" fontId="3" fillId="0" borderId="0" xfId="0" applyFont="1" applyAlignment="1">
      <alignment vertical="center" wrapText="1"/>
    </xf>
    <xf numFmtId="4" fontId="3" fillId="0" borderId="0" xfId="0" applyNumberFormat="1" applyFont="1" applyAlignment="1">
      <alignment vertical="center" wrapText="1"/>
    </xf>
    <xf numFmtId="4" fontId="1" fillId="0" borderId="0" xfId="0" applyNumberFormat="1" applyFont="1" applyAlignment="1">
      <alignment vertical="center" wrapText="1"/>
    </xf>
    <xf numFmtId="4" fontId="3" fillId="0" borderId="0" xfId="0" applyNumberFormat="1" applyFont="1" applyAlignment="1">
      <alignment horizontal="center" vertical="center" wrapText="1"/>
    </xf>
    <xf numFmtId="4" fontId="1" fillId="4" borderId="1" xfId="0" applyNumberFormat="1" applyFont="1" applyFill="1" applyBorder="1" applyAlignment="1">
      <alignment vertical="center" wrapText="1"/>
    </xf>
    <xf numFmtId="0" fontId="6" fillId="0" borderId="0" xfId="0" applyFont="1" applyAlignment="1">
      <alignment vertical="center" wrapText="1"/>
    </xf>
    <xf numFmtId="0" fontId="5"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wrapText="1"/>
    </xf>
    <xf numFmtId="0" fontId="5" fillId="0" borderId="0" xfId="0" applyFont="1" applyAlignment="1">
      <alignment horizontal="center" vertical="center" wrapText="1"/>
    </xf>
    <xf numFmtId="0" fontId="6" fillId="0" borderId="0" xfId="0" applyFont="1"/>
    <xf numFmtId="0" fontId="5" fillId="0" borderId="0" xfId="0" applyFont="1"/>
    <xf numFmtId="0" fontId="7" fillId="0" borderId="0" xfId="0" applyFont="1"/>
    <xf numFmtId="0" fontId="5" fillId="4" borderId="1" xfId="0" applyFont="1" applyFill="1" applyBorder="1" applyAlignment="1">
      <alignment vertical="center" wrapText="1"/>
    </xf>
    <xf numFmtId="4" fontId="5" fillId="4" borderId="1" xfId="0" applyNumberFormat="1" applyFont="1" applyFill="1" applyBorder="1" applyAlignment="1">
      <alignment vertical="center" wrapText="1"/>
    </xf>
    <xf numFmtId="4" fontId="4" fillId="4" borderId="1" xfId="0" applyNumberFormat="1" applyFont="1" applyFill="1" applyBorder="1" applyAlignment="1">
      <alignment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vertical="center" wrapText="1"/>
    </xf>
    <xf numFmtId="4" fontId="3" fillId="7" borderId="1" xfId="0" applyNumberFormat="1" applyFont="1" applyFill="1" applyBorder="1" applyAlignment="1">
      <alignment vertical="center" wrapText="1"/>
    </xf>
    <xf numFmtId="4" fontId="1" fillId="8" borderId="1" xfId="0" applyNumberFormat="1" applyFont="1" applyFill="1" applyBorder="1" applyAlignment="1">
      <alignment vertical="center" wrapText="1"/>
    </xf>
    <xf numFmtId="0" fontId="6" fillId="7" borderId="1" xfId="0" applyFont="1" applyFill="1" applyBorder="1" applyAlignment="1">
      <alignment vertical="center" wrapText="1"/>
    </xf>
    <xf numFmtId="0" fontId="8" fillId="0" borderId="0" xfId="0" applyFont="1" applyAlignment="1">
      <alignment horizontal="center" vertical="center" wrapText="1"/>
    </xf>
    <xf numFmtId="0" fontId="3" fillId="9" borderId="1" xfId="0" applyFont="1" applyFill="1" applyBorder="1" applyAlignment="1">
      <alignment horizontal="center" vertical="center" wrapText="1"/>
    </xf>
    <xf numFmtId="0" fontId="3" fillId="9" borderId="1" xfId="0" applyFont="1" applyFill="1" applyBorder="1" applyAlignment="1">
      <alignment vertical="center" wrapText="1"/>
    </xf>
    <xf numFmtId="0" fontId="3" fillId="10" borderId="1" xfId="0" applyFont="1" applyFill="1" applyBorder="1" applyAlignment="1">
      <alignment horizontal="center" vertical="center" wrapText="1"/>
    </xf>
    <xf numFmtId="0" fontId="3" fillId="10" borderId="1" xfId="0" applyFont="1" applyFill="1" applyBorder="1" applyAlignment="1">
      <alignment vertical="center" wrapText="1"/>
    </xf>
    <xf numFmtId="4" fontId="3" fillId="10" borderId="1" xfId="0" applyNumberFormat="1" applyFont="1" applyFill="1" applyBorder="1" applyAlignment="1">
      <alignment vertical="center" wrapText="1"/>
    </xf>
    <xf numFmtId="4" fontId="1" fillId="11" borderId="1" xfId="0" applyNumberFormat="1" applyFont="1" applyFill="1" applyBorder="1" applyAlignment="1">
      <alignment vertical="center" wrapText="1"/>
    </xf>
    <xf numFmtId="164" fontId="3" fillId="0" borderId="0" xfId="0" applyNumberFormat="1" applyFont="1" applyAlignment="1">
      <alignment vertical="center" wrapText="1"/>
    </xf>
    <xf numFmtId="0" fontId="9" fillId="0" borderId="0" xfId="0" applyFont="1" applyAlignment="1">
      <alignment vertical="center" wrapText="1"/>
    </xf>
    <xf numFmtId="0" fontId="9" fillId="0" borderId="0" xfId="0" applyFont="1"/>
    <xf numFmtId="0" fontId="11" fillId="0" borderId="0" xfId="0" applyFont="1" applyAlignment="1">
      <alignment horizontal="center" vertical="center" wrapText="1"/>
    </xf>
    <xf numFmtId="0" fontId="12" fillId="0" borderId="0" xfId="0" applyFont="1" applyAlignment="1">
      <alignment vertical="center" wrapText="1"/>
    </xf>
    <xf numFmtId="0" fontId="12" fillId="4" borderId="1" xfId="0" applyFont="1" applyFill="1" applyBorder="1" applyAlignment="1">
      <alignment vertical="center" wrapText="1"/>
    </xf>
    <xf numFmtId="0" fontId="13" fillId="0" borderId="0" xfId="0" applyFont="1" applyAlignment="1">
      <alignment vertical="center" wrapText="1"/>
    </xf>
    <xf numFmtId="0" fontId="12" fillId="12" borderId="0" xfId="0" applyFont="1" applyFill="1" applyAlignment="1">
      <alignment vertical="center" wrapText="1"/>
    </xf>
    <xf numFmtId="0" fontId="11" fillId="0" borderId="0" xfId="0" applyFont="1" applyAlignment="1">
      <alignment vertical="center" wrapText="1"/>
    </xf>
    <xf numFmtId="0" fontId="1" fillId="2" borderId="4" xfId="0" applyFont="1" applyFill="1" applyBorder="1" applyAlignment="1">
      <alignment horizontal="center" vertical="center" wrapText="1"/>
    </xf>
    <xf numFmtId="4" fontId="3" fillId="4" borderId="4" xfId="0" applyNumberFormat="1" applyFont="1" applyFill="1" applyBorder="1" applyAlignment="1">
      <alignment vertical="center" wrapText="1"/>
    </xf>
    <xf numFmtId="4" fontId="5" fillId="4" borderId="4" xfId="0" applyNumberFormat="1" applyFont="1" applyFill="1" applyBorder="1" applyAlignment="1">
      <alignment vertical="center" wrapText="1"/>
    </xf>
    <xf numFmtId="0" fontId="3" fillId="4" borderId="4" xfId="0" applyFont="1" applyFill="1" applyBorder="1" applyAlignment="1">
      <alignment vertical="center" wrapText="1"/>
    </xf>
    <xf numFmtId="4" fontId="3" fillId="7" borderId="4" xfId="0" applyNumberFormat="1" applyFont="1" applyFill="1" applyBorder="1" applyAlignment="1">
      <alignment vertical="center" wrapText="1"/>
    </xf>
    <xf numFmtId="4" fontId="3" fillId="10" borderId="4" xfId="0" applyNumberFormat="1" applyFont="1" applyFill="1" applyBorder="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49" fontId="3" fillId="0" borderId="0" xfId="0" applyNumberFormat="1" applyFont="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xf numFmtId="4" fontId="0" fillId="0" borderId="0" xfId="0" applyNumberFormat="1"/>
    <xf numFmtId="4" fontId="3" fillId="0" borderId="0" xfId="0" applyNumberFormat="1" applyFont="1"/>
    <xf numFmtId="4" fontId="1" fillId="0" borderId="0" xfId="0" applyNumberFormat="1" applyFont="1" applyAlignment="1">
      <alignment horizontal="center" vertical="center" wrapText="1"/>
    </xf>
    <xf numFmtId="0" fontId="1" fillId="0" borderId="0" xfId="0" applyFont="1" applyAlignment="1">
      <alignment vertical="center" wrapText="1"/>
    </xf>
    <xf numFmtId="0" fontId="3" fillId="0" borderId="0" xfId="0" applyFont="1" applyFill="1" applyAlignment="1">
      <alignment vertical="center" wrapText="1"/>
    </xf>
    <xf numFmtId="4" fontId="1" fillId="5" borderId="1" xfId="0" applyNumberFormat="1" applyFont="1" applyFill="1" applyBorder="1" applyAlignment="1">
      <alignment horizontal="center" vertical="center" wrapText="1"/>
    </xf>
    <xf numFmtId="4" fontId="1" fillId="5" borderId="4" xfId="0" applyNumberFormat="1" applyFont="1" applyFill="1" applyBorder="1" applyAlignment="1">
      <alignment horizontal="center" vertical="center" wrapText="1"/>
    </xf>
    <xf numFmtId="4" fontId="1" fillId="6" borderId="1" xfId="0" applyNumberFormat="1" applyFont="1" applyFill="1" applyBorder="1" applyAlignment="1">
      <alignment horizontal="center" vertical="center" wrapText="1"/>
    </xf>
    <xf numFmtId="4" fontId="1" fillId="9" borderId="1" xfId="0" applyNumberFormat="1" applyFont="1" applyFill="1" applyBorder="1" applyAlignment="1">
      <alignment horizontal="center" vertical="center" wrapText="1"/>
    </xf>
    <xf numFmtId="4" fontId="1" fillId="9" borderId="4"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cellXfs>
  <cellStyles count="1">
    <cellStyle name="Normal" xfId="0" builtinId="0"/>
  </cellStyles>
  <dxfs count="1">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zoomScale="90" zoomScaleNormal="90" workbookViewId="0">
      <pane xSplit="2" ySplit="2" topLeftCell="C3" activePane="bottomRight" state="frozen"/>
      <selection pane="topRight" activeCell="C1" sqref="C1"/>
      <selection pane="bottomLeft" activeCell="A3" sqref="A3"/>
      <selection pane="bottomRight" activeCell="L92" sqref="L92"/>
    </sheetView>
  </sheetViews>
  <sheetFormatPr defaultColWidth="14.42578125" defaultRowHeight="15" customHeight="1" x14ac:dyDescent="0.25"/>
  <cols>
    <col min="1" max="1" width="10.140625" bestFit="1" customWidth="1"/>
    <col min="2" max="2" width="41.42578125" customWidth="1"/>
    <col min="3" max="3" width="17.28515625" customWidth="1"/>
    <col min="4" max="4" width="18.85546875" customWidth="1"/>
    <col min="5" max="5" width="20.140625" customWidth="1"/>
    <col min="6" max="6" width="6.42578125" customWidth="1"/>
    <col min="7" max="7" width="5.85546875" customWidth="1"/>
    <col min="8" max="8" width="18.140625" customWidth="1"/>
    <col min="9" max="9" width="13.7109375" customWidth="1"/>
    <col min="10" max="16" width="15.140625" customWidth="1"/>
    <col min="17" max="17" width="32.42578125" customWidth="1"/>
  </cols>
  <sheetData>
    <row r="1" spans="1:17" x14ac:dyDescent="0.25">
      <c r="A1" s="1"/>
      <c r="B1" s="1"/>
      <c r="C1" s="1"/>
      <c r="D1" s="60" t="s">
        <v>0</v>
      </c>
      <c r="E1" s="61"/>
      <c r="F1" s="60" t="s">
        <v>1</v>
      </c>
      <c r="G1" s="61"/>
      <c r="H1" s="1"/>
      <c r="I1" s="1"/>
      <c r="J1" s="1"/>
      <c r="K1" s="1"/>
      <c r="L1" s="1"/>
      <c r="M1" s="1"/>
      <c r="N1" s="1"/>
      <c r="O1" s="1"/>
      <c r="P1" s="2"/>
      <c r="Q1" s="3"/>
    </row>
    <row r="2" spans="1:17" ht="45" x14ac:dyDescent="0.25">
      <c r="A2" s="1" t="s">
        <v>2</v>
      </c>
      <c r="B2" s="1" t="s">
        <v>3</v>
      </c>
      <c r="C2" s="1" t="s">
        <v>4</v>
      </c>
      <c r="D2" s="1" t="s">
        <v>5</v>
      </c>
      <c r="E2" s="1" t="s">
        <v>6</v>
      </c>
      <c r="F2" s="1" t="s">
        <v>7</v>
      </c>
      <c r="G2" s="1" t="s">
        <v>8</v>
      </c>
      <c r="H2" s="1" t="s">
        <v>9</v>
      </c>
      <c r="I2" s="1" t="s">
        <v>10</v>
      </c>
      <c r="J2" s="1">
        <v>2026</v>
      </c>
      <c r="K2" s="1">
        <v>2027</v>
      </c>
      <c r="L2" s="1">
        <v>2028</v>
      </c>
      <c r="M2" s="1">
        <v>2029</v>
      </c>
      <c r="N2" s="50">
        <v>2030</v>
      </c>
      <c r="O2" s="1" t="s">
        <v>11</v>
      </c>
      <c r="P2" s="1" t="s">
        <v>12</v>
      </c>
    </row>
    <row r="3" spans="1:17" x14ac:dyDescent="0.25">
      <c r="A3" s="4">
        <v>1</v>
      </c>
      <c r="B3" s="5" t="s">
        <v>13</v>
      </c>
      <c r="C3" s="5"/>
      <c r="D3" s="5"/>
      <c r="E3" s="5"/>
      <c r="F3" s="5"/>
      <c r="G3" s="5"/>
      <c r="H3" s="5"/>
      <c r="I3" s="5"/>
      <c r="J3" s="72">
        <f>SUM(J4:J40)</f>
        <v>350000</v>
      </c>
      <c r="K3" s="72">
        <f>SUM(K4:K40)</f>
        <v>585000</v>
      </c>
      <c r="L3" s="72">
        <f>SUM(L4:L40)</f>
        <v>680000</v>
      </c>
      <c r="M3" s="72">
        <f>SUM(M4:M40)</f>
        <v>350000</v>
      </c>
      <c r="N3" s="72">
        <f>SUM(N4:N40)</f>
        <v>350000</v>
      </c>
      <c r="O3" s="72">
        <f>SUM(J3:N3)</f>
        <v>2315000</v>
      </c>
      <c r="P3" s="72">
        <f t="shared" ref="P3" si="0">SUM(P4:P37)</f>
        <v>3120000</v>
      </c>
    </row>
    <row r="4" spans="1:17" ht="210" x14ac:dyDescent="0.25">
      <c r="A4" s="6" t="s">
        <v>14</v>
      </c>
      <c r="B4" s="7" t="s">
        <v>15</v>
      </c>
      <c r="C4" s="7"/>
      <c r="D4" s="7"/>
      <c r="E4" s="7"/>
      <c r="F4" s="7"/>
      <c r="G4" s="7"/>
      <c r="H4" s="7"/>
      <c r="I4" s="7"/>
      <c r="J4" s="8"/>
      <c r="K4" s="8"/>
      <c r="L4" s="8"/>
      <c r="M4" s="8"/>
      <c r="N4" s="51"/>
      <c r="O4" s="8"/>
      <c r="P4" s="8"/>
    </row>
    <row r="5" spans="1:17" ht="75" x14ac:dyDescent="0.25">
      <c r="A5" s="9" t="s">
        <v>16</v>
      </c>
      <c r="B5" s="10" t="s">
        <v>17</v>
      </c>
      <c r="C5" s="11" t="s">
        <v>18</v>
      </c>
      <c r="D5" s="11" t="s">
        <v>19</v>
      </c>
      <c r="E5" s="11" t="s">
        <v>20</v>
      </c>
      <c r="F5" s="10">
        <v>2026</v>
      </c>
      <c r="G5" s="10">
        <v>2028</v>
      </c>
      <c r="H5" s="11" t="s">
        <v>287</v>
      </c>
      <c r="I5" s="11" t="s">
        <v>249</v>
      </c>
      <c r="J5" s="12"/>
      <c r="K5" s="12"/>
      <c r="L5" s="12"/>
      <c r="M5" s="12"/>
      <c r="N5" s="12"/>
      <c r="O5" s="13"/>
      <c r="P5" s="14">
        <v>10000</v>
      </c>
    </row>
    <row r="6" spans="1:17" ht="315" x14ac:dyDescent="0.25">
      <c r="A6" s="9" t="s">
        <v>21</v>
      </c>
      <c r="B6" s="58" t="s">
        <v>22</v>
      </c>
      <c r="C6" s="11" t="s">
        <v>23</v>
      </c>
      <c r="D6" s="11" t="s">
        <v>250</v>
      </c>
      <c r="E6" s="11" t="s">
        <v>24</v>
      </c>
      <c r="F6" s="10">
        <v>2026</v>
      </c>
      <c r="G6" s="10">
        <v>2030</v>
      </c>
      <c r="H6" s="11" t="s">
        <v>288</v>
      </c>
      <c r="I6" s="11"/>
      <c r="J6" s="12"/>
      <c r="K6" s="12"/>
      <c r="L6" s="12"/>
      <c r="M6" s="12"/>
      <c r="N6" s="12"/>
      <c r="O6" s="13"/>
      <c r="P6" s="12"/>
    </row>
    <row r="7" spans="1:17" ht="45" x14ac:dyDescent="0.25">
      <c r="A7" s="9" t="s">
        <v>25</v>
      </c>
      <c r="B7" s="11" t="s">
        <v>26</v>
      </c>
      <c r="C7" s="11" t="s">
        <v>252</v>
      </c>
      <c r="D7" s="11" t="s">
        <v>40</v>
      </c>
      <c r="E7" s="11" t="s">
        <v>251</v>
      </c>
      <c r="F7" s="10">
        <v>2028</v>
      </c>
      <c r="G7" s="10">
        <v>2028</v>
      </c>
      <c r="H7" s="11"/>
      <c r="I7" s="11"/>
      <c r="J7" s="14"/>
      <c r="K7" s="14"/>
      <c r="L7" s="14">
        <v>50000</v>
      </c>
      <c r="M7" s="14"/>
      <c r="N7" s="14"/>
      <c r="O7" s="64">
        <f>SUM(J7:N7)</f>
        <v>50000</v>
      </c>
      <c r="P7" s="12"/>
    </row>
    <row r="8" spans="1:17" ht="30" x14ac:dyDescent="0.25">
      <c r="A8" s="9" t="s">
        <v>27</v>
      </c>
      <c r="B8" s="11" t="s">
        <v>28</v>
      </c>
      <c r="C8" s="11"/>
      <c r="D8" s="11"/>
      <c r="E8" s="11"/>
      <c r="F8" s="11">
        <v>2027</v>
      </c>
      <c r="G8" s="11">
        <v>2030</v>
      </c>
      <c r="H8" s="11"/>
      <c r="I8" s="11"/>
      <c r="J8" s="14"/>
      <c r="K8" s="14">
        <v>95000</v>
      </c>
      <c r="L8" s="14"/>
      <c r="M8" s="14"/>
      <c r="N8" s="14"/>
      <c r="O8" s="64">
        <f>SUM(J8:N8)</f>
        <v>95000</v>
      </c>
      <c r="P8" s="14" t="s">
        <v>262</v>
      </c>
    </row>
    <row r="9" spans="1:17" ht="60" x14ac:dyDescent="0.25">
      <c r="A9" s="9" t="s">
        <v>29</v>
      </c>
      <c r="B9" s="48" t="s">
        <v>30</v>
      </c>
      <c r="C9" s="11"/>
      <c r="D9" s="11"/>
      <c r="E9" s="11" t="s">
        <v>254</v>
      </c>
      <c r="F9" s="11">
        <v>2027</v>
      </c>
      <c r="G9" s="11">
        <v>2030</v>
      </c>
      <c r="H9" s="11"/>
      <c r="I9" s="11"/>
      <c r="J9" s="12"/>
      <c r="K9" s="12"/>
      <c r="L9" s="12"/>
      <c r="M9" s="12"/>
      <c r="N9" s="12"/>
      <c r="O9" s="13"/>
      <c r="P9" s="14">
        <v>10000</v>
      </c>
    </row>
    <row r="10" spans="1:17" ht="30" x14ac:dyDescent="0.25">
      <c r="A10" s="6" t="s">
        <v>31</v>
      </c>
      <c r="B10" s="7" t="s">
        <v>32</v>
      </c>
      <c r="C10" s="7"/>
      <c r="D10" s="7"/>
      <c r="E10" s="7"/>
      <c r="F10" s="7"/>
      <c r="G10" s="7"/>
      <c r="H10" s="7"/>
      <c r="I10" s="7"/>
      <c r="J10" s="8"/>
      <c r="K10" s="8"/>
      <c r="L10" s="8"/>
      <c r="M10" s="8"/>
      <c r="N10" s="51"/>
      <c r="O10" s="15"/>
      <c r="P10" s="8"/>
    </row>
    <row r="11" spans="1:17" ht="120" x14ac:dyDescent="0.25">
      <c r="A11" s="9" t="s">
        <v>33</v>
      </c>
      <c r="B11" s="11" t="s">
        <v>34</v>
      </c>
      <c r="C11" s="11" t="s">
        <v>35</v>
      </c>
      <c r="D11" s="11" t="s">
        <v>36</v>
      </c>
      <c r="E11" s="16"/>
      <c r="F11" s="10">
        <v>2026</v>
      </c>
      <c r="G11" s="10">
        <v>2030</v>
      </c>
      <c r="H11" s="11" t="s">
        <v>289</v>
      </c>
      <c r="I11" s="11"/>
      <c r="J11" s="14">
        <v>5000</v>
      </c>
      <c r="K11" s="14">
        <v>5000</v>
      </c>
      <c r="L11" s="14">
        <v>5000</v>
      </c>
      <c r="M11" s="14">
        <v>5000</v>
      </c>
      <c r="N11" s="14">
        <v>5000</v>
      </c>
      <c r="O11" s="64">
        <f>SUM(J11:N11)</f>
        <v>25000</v>
      </c>
      <c r="P11" s="14"/>
    </row>
    <row r="12" spans="1:17" ht="30" x14ac:dyDescent="0.25">
      <c r="A12" s="9" t="s">
        <v>37</v>
      </c>
      <c r="B12" s="17" t="s">
        <v>38</v>
      </c>
      <c r="C12" s="11" t="s">
        <v>39</v>
      </c>
      <c r="D12" s="11" t="s">
        <v>40</v>
      </c>
      <c r="E12" s="11" t="s">
        <v>41</v>
      </c>
      <c r="F12" s="11">
        <v>2028</v>
      </c>
      <c r="G12" s="11">
        <v>2035</v>
      </c>
      <c r="H12" s="11" t="s">
        <v>259</v>
      </c>
      <c r="I12" s="11"/>
      <c r="J12" s="14"/>
      <c r="K12" s="14"/>
      <c r="L12" s="14"/>
      <c r="M12" s="14"/>
      <c r="N12" s="14"/>
      <c r="O12" s="64"/>
      <c r="P12" s="14">
        <v>100000</v>
      </c>
    </row>
    <row r="13" spans="1:17" ht="120" x14ac:dyDescent="0.25">
      <c r="A13" s="9" t="s">
        <v>42</v>
      </c>
      <c r="B13" s="18" t="s">
        <v>258</v>
      </c>
      <c r="C13" s="11" t="s">
        <v>39</v>
      </c>
      <c r="D13" s="11" t="s">
        <v>275</v>
      </c>
      <c r="E13" s="11" t="s">
        <v>274</v>
      </c>
      <c r="F13" s="45">
        <v>2027</v>
      </c>
      <c r="G13" s="11">
        <v>2035</v>
      </c>
      <c r="H13" s="11" t="s">
        <v>43</v>
      </c>
      <c r="I13" s="11"/>
      <c r="J13" s="14"/>
      <c r="K13" s="14"/>
      <c r="L13" s="14"/>
      <c r="M13" s="14"/>
      <c r="N13" s="14"/>
      <c r="O13" s="64"/>
      <c r="P13" s="14">
        <v>1000000</v>
      </c>
    </row>
    <row r="14" spans="1:17" ht="270" x14ac:dyDescent="0.25">
      <c r="A14" s="6" t="s">
        <v>44</v>
      </c>
      <c r="B14" s="7" t="s">
        <v>45</v>
      </c>
      <c r="C14" s="7"/>
      <c r="D14" s="7"/>
      <c r="E14" s="7"/>
      <c r="F14" s="7"/>
      <c r="G14" s="7"/>
      <c r="H14" s="7"/>
      <c r="I14" s="7"/>
      <c r="J14" s="8"/>
      <c r="K14" s="8"/>
      <c r="L14" s="8"/>
      <c r="M14" s="8"/>
      <c r="N14" s="51"/>
      <c r="O14" s="15"/>
      <c r="P14" s="8"/>
    </row>
    <row r="15" spans="1:17" ht="90" x14ac:dyDescent="0.25">
      <c r="A15" s="9" t="s">
        <v>46</v>
      </c>
      <c r="B15" s="19" t="s">
        <v>47</v>
      </c>
      <c r="C15" s="11" t="s">
        <v>39</v>
      </c>
      <c r="D15" s="11" t="s">
        <v>48</v>
      </c>
      <c r="E15" s="11" t="s">
        <v>49</v>
      </c>
      <c r="F15" s="10">
        <v>2026</v>
      </c>
      <c r="G15" s="10">
        <v>2029</v>
      </c>
      <c r="H15" s="11" t="s">
        <v>43</v>
      </c>
      <c r="I15" s="11"/>
      <c r="J15" s="14"/>
      <c r="K15" s="14"/>
      <c r="L15" s="14"/>
      <c r="M15" s="14"/>
      <c r="N15" s="14"/>
      <c r="O15" s="64"/>
      <c r="P15" s="14"/>
      <c r="Q15" s="19"/>
    </row>
    <row r="16" spans="1:17" ht="45" x14ac:dyDescent="0.25">
      <c r="A16" s="9" t="s">
        <v>50</v>
      </c>
      <c r="B16" s="11" t="s">
        <v>263</v>
      </c>
      <c r="C16" s="11" t="s">
        <v>39</v>
      </c>
      <c r="D16" s="11" t="s">
        <v>264</v>
      </c>
      <c r="E16" s="11" t="s">
        <v>51</v>
      </c>
      <c r="F16" s="10">
        <v>2026</v>
      </c>
      <c r="G16" s="10">
        <v>2029</v>
      </c>
      <c r="H16" s="11" t="s">
        <v>290</v>
      </c>
      <c r="I16" s="11"/>
      <c r="J16" s="14"/>
      <c r="K16" s="14">
        <v>40000</v>
      </c>
      <c r="L16" s="14"/>
      <c r="M16" s="14"/>
      <c r="N16" s="14"/>
      <c r="O16" s="64">
        <f>SUM(J16:N16)</f>
        <v>40000</v>
      </c>
      <c r="P16" s="14"/>
    </row>
    <row r="17" spans="1:26" ht="30" x14ac:dyDescent="0.25">
      <c r="A17" s="20" t="s">
        <v>52</v>
      </c>
      <c r="B17" s="10" t="s">
        <v>55</v>
      </c>
      <c r="C17" s="10" t="s">
        <v>39</v>
      </c>
      <c r="D17" s="10" t="s">
        <v>56</v>
      </c>
      <c r="E17" s="10" t="s">
        <v>57</v>
      </c>
      <c r="F17" s="10">
        <v>2027</v>
      </c>
      <c r="G17" s="10">
        <v>2027</v>
      </c>
      <c r="H17" s="10" t="s">
        <v>43</v>
      </c>
      <c r="I17" s="10"/>
      <c r="J17" s="14"/>
      <c r="K17" s="14">
        <v>75000</v>
      </c>
      <c r="L17" s="14"/>
      <c r="M17" s="14"/>
      <c r="N17" s="14"/>
      <c r="O17" s="64">
        <f>SUM(J17:N17)</f>
        <v>75000</v>
      </c>
      <c r="P17" s="14"/>
      <c r="Q17" s="21"/>
      <c r="R17" s="21"/>
      <c r="S17" s="21"/>
      <c r="T17" s="21"/>
      <c r="U17" s="21"/>
      <c r="V17" s="21"/>
      <c r="W17" s="21"/>
      <c r="X17" s="21"/>
      <c r="Y17" s="21"/>
      <c r="Z17" s="21"/>
    </row>
    <row r="18" spans="1:26" ht="30" x14ac:dyDescent="0.25">
      <c r="A18" s="20" t="s">
        <v>54</v>
      </c>
      <c r="B18" s="10" t="s">
        <v>59</v>
      </c>
      <c r="C18" s="10" t="s">
        <v>39</v>
      </c>
      <c r="D18" s="10" t="s">
        <v>53</v>
      </c>
      <c r="E18" s="10" t="s">
        <v>60</v>
      </c>
      <c r="F18" s="10">
        <v>2028</v>
      </c>
      <c r="G18" s="10">
        <v>2028</v>
      </c>
      <c r="H18" s="10" t="s">
        <v>43</v>
      </c>
      <c r="I18" s="10"/>
      <c r="J18" s="14"/>
      <c r="K18" s="14"/>
      <c r="L18" s="14">
        <v>80000</v>
      </c>
      <c r="M18" s="14"/>
      <c r="N18" s="14"/>
      <c r="O18" s="64">
        <f>SUM(J18:N18)</f>
        <v>80000</v>
      </c>
      <c r="P18" s="14"/>
      <c r="Q18" s="21"/>
      <c r="R18" s="21"/>
      <c r="S18" s="21"/>
      <c r="T18" s="21"/>
      <c r="U18" s="21"/>
      <c r="V18" s="21"/>
      <c r="W18" s="21"/>
      <c r="X18" s="21"/>
      <c r="Y18" s="21"/>
      <c r="Z18" s="21"/>
    </row>
    <row r="19" spans="1:26" ht="30" x14ac:dyDescent="0.25">
      <c r="A19" s="20" t="s">
        <v>58</v>
      </c>
      <c r="B19" s="10" t="s">
        <v>61</v>
      </c>
      <c r="C19" s="10" t="s">
        <v>39</v>
      </c>
      <c r="D19" s="10" t="s">
        <v>62</v>
      </c>
      <c r="E19" s="10" t="s">
        <v>63</v>
      </c>
      <c r="F19" s="10">
        <v>2026</v>
      </c>
      <c r="G19" s="10">
        <v>2027</v>
      </c>
      <c r="H19" s="10" t="s">
        <v>43</v>
      </c>
      <c r="I19" s="10"/>
      <c r="J19" s="14"/>
      <c r="K19" s="14">
        <v>25000</v>
      </c>
      <c r="L19" s="14"/>
      <c r="M19" s="14"/>
      <c r="N19" s="14"/>
      <c r="O19" s="64">
        <f>SUM(J19:N19)</f>
        <v>25000</v>
      </c>
      <c r="P19" s="14"/>
      <c r="Q19" s="21"/>
      <c r="R19" s="21"/>
      <c r="S19" s="21"/>
      <c r="T19" s="21"/>
      <c r="U19" s="21"/>
      <c r="V19" s="21"/>
      <c r="W19" s="21"/>
      <c r="X19" s="21"/>
      <c r="Y19" s="21"/>
      <c r="Z19" s="21"/>
    </row>
    <row r="20" spans="1:26" ht="180" x14ac:dyDescent="0.25">
      <c r="A20" s="6" t="s">
        <v>64</v>
      </c>
      <c r="B20" s="7" t="s">
        <v>65</v>
      </c>
      <c r="C20" s="7"/>
      <c r="D20" s="7"/>
      <c r="E20" s="7"/>
      <c r="F20" s="7"/>
      <c r="G20" s="7"/>
      <c r="H20" s="7"/>
      <c r="I20" s="7"/>
      <c r="J20" s="8"/>
      <c r="K20" s="8"/>
      <c r="L20" s="8"/>
      <c r="M20" s="8"/>
      <c r="N20" s="51"/>
      <c r="O20" s="15"/>
      <c r="P20" s="8"/>
    </row>
    <row r="21" spans="1:26" ht="60" x14ac:dyDescent="0.25">
      <c r="A21" s="9" t="s">
        <v>66</v>
      </c>
      <c r="B21" s="11" t="s">
        <v>268</v>
      </c>
      <c r="C21" s="11" t="s">
        <v>39</v>
      </c>
      <c r="D21" s="11" t="s">
        <v>269</v>
      </c>
      <c r="E21" s="11" t="s">
        <v>67</v>
      </c>
      <c r="F21" s="10">
        <v>2026</v>
      </c>
      <c r="G21" s="10">
        <v>2035</v>
      </c>
      <c r="H21" s="10" t="s">
        <v>291</v>
      </c>
      <c r="I21" s="10"/>
      <c r="J21" s="14">
        <v>25000</v>
      </c>
      <c r="K21" s="14">
        <v>25000</v>
      </c>
      <c r="L21" s="14">
        <v>25000</v>
      </c>
      <c r="M21" s="14">
        <v>25000</v>
      </c>
      <c r="N21" s="14">
        <v>25000</v>
      </c>
      <c r="O21" s="64">
        <f>SUM(J21:N21)</f>
        <v>125000</v>
      </c>
      <c r="P21" s="14"/>
    </row>
    <row r="22" spans="1:26" ht="60" x14ac:dyDescent="0.25">
      <c r="A22" s="9" t="s">
        <v>68</v>
      </c>
      <c r="B22" s="11" t="s">
        <v>265</v>
      </c>
      <c r="C22" s="11" t="s">
        <v>39</v>
      </c>
      <c r="D22" s="11" t="s">
        <v>266</v>
      </c>
      <c r="E22" s="11" t="s">
        <v>267</v>
      </c>
      <c r="F22" s="10">
        <v>2027</v>
      </c>
      <c r="G22" s="10">
        <v>2028</v>
      </c>
      <c r="H22" s="10" t="s">
        <v>291</v>
      </c>
      <c r="I22" s="10"/>
      <c r="J22" s="14"/>
      <c r="K22" s="14"/>
      <c r="L22" s="14">
        <v>200000</v>
      </c>
      <c r="M22" s="14"/>
      <c r="N22" s="14"/>
      <c r="O22" s="64">
        <f>SUM(J22:N22)</f>
        <v>200000</v>
      </c>
      <c r="P22" s="14"/>
    </row>
    <row r="23" spans="1:26" ht="45" x14ac:dyDescent="0.25">
      <c r="A23" s="9" t="s">
        <v>69</v>
      </c>
      <c r="B23" s="11" t="s">
        <v>71</v>
      </c>
      <c r="C23" s="11" t="s">
        <v>39</v>
      </c>
      <c r="D23" s="11" t="s">
        <v>72</v>
      </c>
      <c r="E23" s="11" t="s">
        <v>73</v>
      </c>
      <c r="F23" s="10">
        <v>2026</v>
      </c>
      <c r="G23" s="10">
        <v>2035</v>
      </c>
      <c r="H23" s="10" t="s">
        <v>293</v>
      </c>
      <c r="I23" s="10"/>
      <c r="J23" s="14">
        <v>190000</v>
      </c>
      <c r="K23" s="14">
        <v>190000</v>
      </c>
      <c r="L23" s="14">
        <v>190000</v>
      </c>
      <c r="M23" s="14">
        <v>190000</v>
      </c>
      <c r="N23" s="14">
        <v>190000</v>
      </c>
      <c r="O23" s="64">
        <f>SUM(J23:N23)</f>
        <v>950000</v>
      </c>
      <c r="P23" s="14"/>
    </row>
    <row r="24" spans="1:26" ht="105" x14ac:dyDescent="0.25">
      <c r="A24" s="9" t="s">
        <v>260</v>
      </c>
      <c r="B24" s="11" t="s">
        <v>75</v>
      </c>
      <c r="C24" s="11" t="s">
        <v>39</v>
      </c>
      <c r="D24" s="11" t="s">
        <v>76</v>
      </c>
      <c r="E24" s="11" t="s">
        <v>77</v>
      </c>
      <c r="F24" s="10">
        <v>2027</v>
      </c>
      <c r="G24" s="10">
        <v>3035</v>
      </c>
      <c r="H24" s="10" t="s">
        <v>293</v>
      </c>
      <c r="I24" s="10" t="s">
        <v>78</v>
      </c>
      <c r="J24" s="14"/>
      <c r="K24" s="14"/>
      <c r="L24" s="14"/>
      <c r="M24" s="14"/>
      <c r="N24" s="14"/>
      <c r="O24" s="64"/>
      <c r="P24" s="14">
        <v>250000</v>
      </c>
    </row>
    <row r="25" spans="1:26" ht="30" x14ac:dyDescent="0.25">
      <c r="A25" s="9" t="s">
        <v>70</v>
      </c>
      <c r="B25" s="11" t="s">
        <v>81</v>
      </c>
      <c r="C25" s="11" t="s">
        <v>39</v>
      </c>
      <c r="D25" s="11" t="s">
        <v>82</v>
      </c>
      <c r="E25" s="11" t="s">
        <v>83</v>
      </c>
      <c r="F25" s="10">
        <v>2030</v>
      </c>
      <c r="G25" s="10">
        <v>2030</v>
      </c>
      <c r="H25" s="10" t="s">
        <v>293</v>
      </c>
      <c r="I25" s="10" t="s">
        <v>80</v>
      </c>
      <c r="J25" s="14"/>
      <c r="K25" s="14"/>
      <c r="L25" s="14"/>
      <c r="M25" s="14"/>
      <c r="N25" s="14"/>
      <c r="O25" s="64"/>
      <c r="P25" s="14">
        <v>50000</v>
      </c>
    </row>
    <row r="26" spans="1:26" ht="105" x14ac:dyDescent="0.25">
      <c r="A26" s="9" t="s">
        <v>74</v>
      </c>
      <c r="B26" s="11" t="s">
        <v>276</v>
      </c>
      <c r="C26" s="11" t="s">
        <v>39</v>
      </c>
      <c r="D26" s="11" t="s">
        <v>277</v>
      </c>
      <c r="E26" s="11" t="s">
        <v>278</v>
      </c>
      <c r="F26" s="10">
        <v>2027</v>
      </c>
      <c r="G26" s="10">
        <v>2035</v>
      </c>
      <c r="H26" s="10" t="s">
        <v>293</v>
      </c>
      <c r="I26" s="10"/>
      <c r="J26" s="14"/>
      <c r="K26" s="14"/>
      <c r="L26" s="14"/>
      <c r="M26" s="14"/>
      <c r="N26" s="14"/>
      <c r="O26" s="64"/>
      <c r="P26" s="14" t="s">
        <v>279</v>
      </c>
    </row>
    <row r="27" spans="1:26" ht="45" x14ac:dyDescent="0.25">
      <c r="A27" s="9" t="s">
        <v>79</v>
      </c>
      <c r="B27" s="11" t="s">
        <v>261</v>
      </c>
      <c r="C27" s="11" t="s">
        <v>39</v>
      </c>
      <c r="D27" s="11" t="s">
        <v>296</v>
      </c>
      <c r="E27" s="11" t="s">
        <v>84</v>
      </c>
      <c r="F27" s="10">
        <v>2026</v>
      </c>
      <c r="G27" s="10">
        <v>2029</v>
      </c>
      <c r="H27" s="10" t="s">
        <v>291</v>
      </c>
      <c r="I27" s="10"/>
      <c r="J27" s="14"/>
      <c r="K27" s="14"/>
      <c r="L27" s="14"/>
      <c r="M27" s="14"/>
      <c r="N27" s="14"/>
      <c r="O27" s="64"/>
      <c r="P27" s="14"/>
    </row>
    <row r="28" spans="1:26" ht="180" x14ac:dyDescent="0.25">
      <c r="A28" s="6" t="s">
        <v>85</v>
      </c>
      <c r="B28" s="7" t="s">
        <v>65</v>
      </c>
      <c r="C28" s="7"/>
      <c r="D28" s="7"/>
      <c r="E28" s="7"/>
      <c r="F28" s="7"/>
      <c r="G28" s="7"/>
      <c r="H28" s="7"/>
      <c r="I28" s="7"/>
      <c r="J28" s="8"/>
      <c r="K28" s="8"/>
      <c r="L28" s="8"/>
      <c r="M28" s="8"/>
      <c r="N28" s="51"/>
      <c r="O28" s="15"/>
      <c r="P28" s="8"/>
    </row>
    <row r="29" spans="1:26" ht="105" x14ac:dyDescent="0.25">
      <c r="A29" s="9" t="s">
        <v>86</v>
      </c>
      <c r="B29" s="11" t="s">
        <v>87</v>
      </c>
      <c r="C29" s="11" t="s">
        <v>39</v>
      </c>
      <c r="D29" s="11" t="s">
        <v>88</v>
      </c>
      <c r="E29" s="11" t="s">
        <v>89</v>
      </c>
      <c r="F29" s="11">
        <v>2027</v>
      </c>
      <c r="G29" s="11">
        <v>2035</v>
      </c>
      <c r="H29" s="11" t="s">
        <v>294</v>
      </c>
      <c r="I29" s="11"/>
      <c r="J29" s="14"/>
      <c r="K29" s="14"/>
      <c r="L29" s="14"/>
      <c r="M29" s="14"/>
      <c r="N29" s="14"/>
      <c r="O29" s="64"/>
      <c r="P29" s="14">
        <v>1500000</v>
      </c>
    </row>
    <row r="30" spans="1:26" ht="45.75" customHeight="1" x14ac:dyDescent="0.25">
      <c r="A30" s="59" t="s">
        <v>295</v>
      </c>
      <c r="B30" s="7" t="s">
        <v>90</v>
      </c>
      <c r="C30" s="11"/>
      <c r="D30" s="66"/>
      <c r="E30" s="66"/>
      <c r="F30" s="11"/>
      <c r="G30" s="11"/>
      <c r="H30" s="11"/>
      <c r="I30" s="11"/>
      <c r="J30" s="14"/>
      <c r="K30" s="14"/>
      <c r="L30" s="14"/>
      <c r="M30" s="14"/>
      <c r="N30" s="14"/>
      <c r="O30" s="64"/>
      <c r="P30" s="14"/>
    </row>
    <row r="31" spans="1:26" ht="90" x14ac:dyDescent="0.25">
      <c r="A31" s="9" t="s">
        <v>91</v>
      </c>
      <c r="B31" s="11" t="s">
        <v>92</v>
      </c>
      <c r="C31" s="11"/>
      <c r="D31" s="66" t="s">
        <v>93</v>
      </c>
      <c r="E31" s="66" t="s">
        <v>94</v>
      </c>
      <c r="F31" s="11"/>
      <c r="G31" s="11"/>
      <c r="H31" s="11"/>
      <c r="I31" s="11"/>
      <c r="J31" s="14"/>
      <c r="K31" s="14"/>
      <c r="L31" s="14"/>
      <c r="M31" s="14"/>
      <c r="N31" s="14"/>
      <c r="O31" s="64"/>
      <c r="P31" s="14"/>
    </row>
    <row r="32" spans="1:26" ht="225" x14ac:dyDescent="0.25">
      <c r="A32" s="6" t="s">
        <v>95</v>
      </c>
      <c r="B32" s="7" t="s">
        <v>96</v>
      </c>
      <c r="C32" s="7"/>
      <c r="D32" s="7"/>
      <c r="E32" s="7"/>
      <c r="F32" s="7"/>
      <c r="G32" s="7"/>
      <c r="H32" s="7"/>
      <c r="I32" s="7"/>
      <c r="J32" s="8"/>
      <c r="K32" s="8"/>
      <c r="L32" s="8"/>
      <c r="M32" s="8"/>
      <c r="N32" s="51"/>
      <c r="O32" s="15"/>
      <c r="P32" s="8"/>
    </row>
    <row r="33" spans="1:26" ht="45" x14ac:dyDescent="0.25">
      <c r="A33" s="9" t="s">
        <v>97</v>
      </c>
      <c r="B33" s="11" t="s">
        <v>98</v>
      </c>
      <c r="C33" s="11"/>
      <c r="D33" s="11"/>
      <c r="E33" s="11"/>
      <c r="F33" s="11">
        <v>2023</v>
      </c>
      <c r="G33" s="11">
        <v>2035</v>
      </c>
      <c r="H33" s="11"/>
      <c r="I33" s="11" t="s">
        <v>99</v>
      </c>
      <c r="J33" s="14"/>
      <c r="K33" s="14"/>
      <c r="L33" s="14"/>
      <c r="M33" s="14"/>
      <c r="N33" s="14"/>
      <c r="O33" s="64"/>
      <c r="P33" s="14"/>
    </row>
    <row r="34" spans="1:26" ht="60" x14ac:dyDescent="0.25">
      <c r="A34" s="9" t="s">
        <v>100</v>
      </c>
      <c r="B34" s="11" t="s">
        <v>101</v>
      </c>
      <c r="C34" s="11"/>
      <c r="D34" s="11" t="s">
        <v>102</v>
      </c>
      <c r="E34" s="11" t="s">
        <v>103</v>
      </c>
      <c r="F34" s="10">
        <v>2026</v>
      </c>
      <c r="G34" s="10">
        <v>2030</v>
      </c>
      <c r="H34" s="10" t="s">
        <v>292</v>
      </c>
      <c r="I34" s="10" t="s">
        <v>104</v>
      </c>
      <c r="J34" s="14">
        <v>100000</v>
      </c>
      <c r="K34" s="14">
        <v>100000</v>
      </c>
      <c r="L34" s="14">
        <v>100000</v>
      </c>
      <c r="M34" s="14">
        <v>100000</v>
      </c>
      <c r="N34" s="14">
        <v>100000</v>
      </c>
      <c r="O34" s="64">
        <f>SUM(J34:N34)</f>
        <v>500000</v>
      </c>
      <c r="P34" s="14"/>
    </row>
    <row r="35" spans="1:26" ht="135" x14ac:dyDescent="0.25">
      <c r="A35" s="6" t="s">
        <v>105</v>
      </c>
      <c r="B35" s="7" t="s">
        <v>106</v>
      </c>
      <c r="C35" s="7"/>
      <c r="D35" s="7"/>
      <c r="E35" s="7"/>
      <c r="F35" s="24"/>
      <c r="G35" s="24"/>
      <c r="H35" s="24"/>
      <c r="I35" s="24"/>
      <c r="J35" s="25"/>
      <c r="K35" s="25"/>
      <c r="L35" s="25"/>
      <c r="M35" s="25"/>
      <c r="N35" s="52"/>
      <c r="O35" s="26"/>
      <c r="P35" s="25"/>
    </row>
    <row r="36" spans="1:26" ht="60" x14ac:dyDescent="0.25">
      <c r="A36" s="9" t="s">
        <v>107</v>
      </c>
      <c r="B36" s="11" t="s">
        <v>108</v>
      </c>
      <c r="C36" s="11" t="s">
        <v>39</v>
      </c>
      <c r="D36" s="11" t="s">
        <v>109</v>
      </c>
      <c r="E36" s="11" t="s">
        <v>110</v>
      </c>
      <c r="F36" s="10">
        <v>2027</v>
      </c>
      <c r="G36" s="10">
        <v>2035</v>
      </c>
      <c r="H36" s="10"/>
      <c r="I36" s="10"/>
      <c r="J36" s="14"/>
      <c r="K36" s="14"/>
      <c r="L36" s="14"/>
      <c r="M36" s="14"/>
      <c r="N36" s="14"/>
      <c r="O36" s="64"/>
      <c r="P36" s="14">
        <v>200000</v>
      </c>
    </row>
    <row r="37" spans="1:26" ht="30" x14ac:dyDescent="0.25">
      <c r="A37" s="9" t="s">
        <v>111</v>
      </c>
      <c r="B37" s="11" t="s">
        <v>112</v>
      </c>
      <c r="C37" s="11"/>
      <c r="D37" s="11"/>
      <c r="E37" s="11"/>
      <c r="F37" s="10"/>
      <c r="G37" s="10"/>
      <c r="H37" s="10"/>
      <c r="I37" s="10"/>
      <c r="J37" s="14"/>
      <c r="K37" s="14"/>
      <c r="L37" s="14"/>
      <c r="M37" s="14"/>
      <c r="N37" s="14"/>
      <c r="O37" s="64"/>
      <c r="P37" s="14"/>
    </row>
    <row r="38" spans="1:26" x14ac:dyDescent="0.25">
      <c r="A38" s="20" t="s">
        <v>113</v>
      </c>
      <c r="B38" s="10" t="s">
        <v>114</v>
      </c>
      <c r="C38" s="10" t="s">
        <v>39</v>
      </c>
      <c r="D38" s="10"/>
      <c r="E38" s="10"/>
      <c r="F38" s="10">
        <v>2026</v>
      </c>
      <c r="G38" s="10">
        <v>2029</v>
      </c>
      <c r="H38" s="10"/>
      <c r="I38" s="10"/>
      <c r="J38" s="14">
        <v>30000</v>
      </c>
      <c r="K38" s="14">
        <v>30000</v>
      </c>
      <c r="L38" s="14">
        <v>30000</v>
      </c>
      <c r="M38" s="14">
        <v>30000</v>
      </c>
      <c r="N38" s="14">
        <v>30000</v>
      </c>
      <c r="O38" s="64">
        <f>SUM(J38:N38)</f>
        <v>150000</v>
      </c>
      <c r="P38" s="14"/>
      <c r="Q38" s="23"/>
      <c r="R38" s="23"/>
      <c r="S38" s="23"/>
      <c r="T38" s="23"/>
      <c r="U38" s="23"/>
      <c r="V38" s="23"/>
      <c r="W38" s="23"/>
      <c r="X38" s="23"/>
      <c r="Y38" s="23"/>
      <c r="Z38" s="23"/>
    </row>
    <row r="39" spans="1:26" ht="75" x14ac:dyDescent="0.25">
      <c r="A39" s="46" t="s">
        <v>115</v>
      </c>
      <c r="B39" s="46" t="s">
        <v>116</v>
      </c>
      <c r="C39" s="7"/>
      <c r="D39" s="7"/>
      <c r="E39" s="7"/>
      <c r="F39" s="7"/>
      <c r="G39" s="7"/>
      <c r="H39" s="7"/>
      <c r="I39" s="7"/>
      <c r="J39" s="7"/>
      <c r="K39" s="7"/>
      <c r="L39" s="7"/>
      <c r="M39" s="7"/>
      <c r="N39" s="53"/>
      <c r="O39" s="7"/>
      <c r="P39" s="7"/>
    </row>
    <row r="40" spans="1:26" ht="30" x14ac:dyDescent="0.25">
      <c r="A40" s="56" t="s">
        <v>117</v>
      </c>
      <c r="B40" s="57" t="s">
        <v>118</v>
      </c>
      <c r="C40" s="16"/>
      <c r="D40" s="11"/>
      <c r="E40" s="11"/>
      <c r="F40" s="16"/>
      <c r="G40" s="16"/>
      <c r="H40" s="11"/>
      <c r="I40" s="11"/>
      <c r="J40" s="14"/>
      <c r="K40" s="14"/>
      <c r="L40" s="14"/>
      <c r="M40" s="14"/>
      <c r="N40" s="14"/>
      <c r="O40" s="64"/>
      <c r="P40" s="14"/>
    </row>
    <row r="41" spans="1:26" x14ac:dyDescent="0.25">
      <c r="A41" s="27">
        <v>2</v>
      </c>
      <c r="B41" s="28" t="s">
        <v>119</v>
      </c>
      <c r="C41" s="28"/>
      <c r="D41" s="28"/>
      <c r="E41" s="28"/>
      <c r="F41" s="28"/>
      <c r="G41" s="28"/>
      <c r="H41" s="28"/>
      <c r="I41" s="28"/>
      <c r="J41" s="67">
        <f>SUM(J42:J69)</f>
        <v>127000</v>
      </c>
      <c r="K41" s="67">
        <f>SUM(K42:K69)</f>
        <v>447000</v>
      </c>
      <c r="L41" s="67">
        <f>SUM(L42:L69)</f>
        <v>95000</v>
      </c>
      <c r="M41" s="67">
        <f>SUM(M42:M69)</f>
        <v>345000</v>
      </c>
      <c r="N41" s="68">
        <f>SUM(N42:N69)</f>
        <v>14895000</v>
      </c>
      <c r="O41" s="69">
        <f>SUM(J41:N41)</f>
        <v>15909000</v>
      </c>
      <c r="P41" s="69">
        <f>SUM(P42:P69)</f>
        <v>200000</v>
      </c>
    </row>
    <row r="42" spans="1:26" ht="195" x14ac:dyDescent="0.25">
      <c r="A42" s="29" t="s">
        <v>120</v>
      </c>
      <c r="B42" s="30" t="s">
        <v>121</v>
      </c>
      <c r="C42" s="30"/>
      <c r="D42" s="30"/>
      <c r="E42" s="30"/>
      <c r="F42" s="30"/>
      <c r="G42" s="30"/>
      <c r="H42" s="30"/>
      <c r="I42" s="30"/>
      <c r="J42" s="31"/>
      <c r="K42" s="31"/>
      <c r="L42" s="31"/>
      <c r="M42" s="31"/>
      <c r="N42" s="54"/>
      <c r="O42" s="32"/>
      <c r="P42" s="31"/>
    </row>
    <row r="43" spans="1:26" ht="60" x14ac:dyDescent="0.25">
      <c r="A43" s="20" t="s">
        <v>122</v>
      </c>
      <c r="B43" s="10" t="s">
        <v>255</v>
      </c>
      <c r="C43" s="10" t="s">
        <v>39</v>
      </c>
      <c r="D43" s="10" t="s">
        <v>256</v>
      </c>
      <c r="E43" s="10" t="s">
        <v>257</v>
      </c>
      <c r="F43" s="10">
        <v>2027</v>
      </c>
      <c r="G43" s="10">
        <v>2027</v>
      </c>
      <c r="H43" s="10" t="s">
        <v>43</v>
      </c>
      <c r="I43" s="10"/>
      <c r="J43" s="14"/>
      <c r="K43" s="14">
        <v>150000</v>
      </c>
      <c r="L43" s="14"/>
      <c r="M43" s="14"/>
      <c r="N43" s="14"/>
      <c r="O43" s="64">
        <f>SUM(J43:N43)</f>
        <v>150000</v>
      </c>
      <c r="P43" s="14"/>
      <c r="Q43" s="23"/>
      <c r="R43" s="23"/>
      <c r="S43" s="23"/>
      <c r="T43" s="23"/>
      <c r="U43" s="23"/>
      <c r="V43" s="23"/>
      <c r="W43" s="23"/>
      <c r="X43" s="23"/>
      <c r="Y43" s="23"/>
      <c r="Z43" s="23"/>
    </row>
    <row r="44" spans="1:26" ht="75" x14ac:dyDescent="0.25">
      <c r="A44" s="9" t="s">
        <v>124</v>
      </c>
      <c r="B44" s="11" t="s">
        <v>125</v>
      </c>
      <c r="C44" s="11" t="s">
        <v>39</v>
      </c>
      <c r="D44" s="11" t="s">
        <v>126</v>
      </c>
      <c r="E44" s="11" t="s">
        <v>127</v>
      </c>
      <c r="F44" s="10">
        <v>2026</v>
      </c>
      <c r="G44" s="10">
        <v>2027</v>
      </c>
      <c r="H44" s="10" t="s">
        <v>43</v>
      </c>
      <c r="I44" s="10"/>
      <c r="J44" s="14"/>
      <c r="K44" s="14">
        <v>50000</v>
      </c>
      <c r="L44" s="14"/>
      <c r="M44" s="14"/>
      <c r="N44" s="14"/>
      <c r="O44" s="64">
        <f>SUM(J44:N44)</f>
        <v>50000</v>
      </c>
      <c r="P44" s="14"/>
    </row>
    <row r="45" spans="1:26" ht="30" x14ac:dyDescent="0.25">
      <c r="A45" s="20" t="s">
        <v>128</v>
      </c>
      <c r="B45" s="10" t="s">
        <v>129</v>
      </c>
      <c r="C45" s="10" t="s">
        <v>39</v>
      </c>
      <c r="D45" s="10" t="s">
        <v>130</v>
      </c>
      <c r="E45" s="10" t="s">
        <v>131</v>
      </c>
      <c r="F45" s="10">
        <v>2027</v>
      </c>
      <c r="G45" s="10">
        <v>2027</v>
      </c>
      <c r="H45" s="10" t="s">
        <v>43</v>
      </c>
      <c r="I45" s="10"/>
      <c r="J45" s="14"/>
      <c r="K45" s="14"/>
      <c r="L45" s="14"/>
      <c r="M45" s="14">
        <v>250000</v>
      </c>
      <c r="N45" s="14"/>
      <c r="O45" s="64">
        <f>SUM(J45:N45)</f>
        <v>250000</v>
      </c>
      <c r="P45" s="14"/>
      <c r="Q45" s="23"/>
      <c r="R45" s="23"/>
      <c r="S45" s="23"/>
      <c r="T45" s="23"/>
      <c r="U45" s="23"/>
      <c r="V45" s="23"/>
      <c r="W45" s="23"/>
      <c r="X45" s="23"/>
      <c r="Y45" s="23"/>
      <c r="Z45" s="23"/>
    </row>
    <row r="46" spans="1:26" ht="45" x14ac:dyDescent="0.25">
      <c r="A46" s="20" t="s">
        <v>132</v>
      </c>
      <c r="B46" s="10" t="s">
        <v>271</v>
      </c>
      <c r="C46" s="10" t="s">
        <v>39</v>
      </c>
      <c r="D46" s="10" t="s">
        <v>272</v>
      </c>
      <c r="E46" s="10" t="s">
        <v>273</v>
      </c>
      <c r="F46" s="10">
        <v>2029</v>
      </c>
      <c r="G46" s="10">
        <v>2031</v>
      </c>
      <c r="H46" s="10" t="s">
        <v>43</v>
      </c>
      <c r="I46" s="10"/>
      <c r="J46" s="14"/>
      <c r="K46" s="14"/>
      <c r="L46" s="14"/>
      <c r="M46" s="14"/>
      <c r="N46" s="14">
        <v>14800000</v>
      </c>
      <c r="O46" s="64">
        <f>SUM(J46:N46)</f>
        <v>14800000</v>
      </c>
      <c r="P46" s="14"/>
      <c r="Q46" s="23"/>
      <c r="R46" s="23"/>
      <c r="S46" s="23"/>
      <c r="T46" s="23"/>
      <c r="U46" s="23"/>
      <c r="V46" s="23"/>
      <c r="W46" s="23"/>
      <c r="X46" s="23"/>
      <c r="Y46" s="23"/>
      <c r="Z46" s="23"/>
    </row>
    <row r="47" spans="1:26" ht="105" x14ac:dyDescent="0.25">
      <c r="A47" s="20" t="s">
        <v>270</v>
      </c>
      <c r="B47" s="48" t="s">
        <v>133</v>
      </c>
      <c r="C47" s="10" t="s">
        <v>39</v>
      </c>
      <c r="D47" s="47" t="s">
        <v>245</v>
      </c>
      <c r="E47" s="47" t="s">
        <v>246</v>
      </c>
      <c r="F47" s="10">
        <v>2026</v>
      </c>
      <c r="G47" s="10">
        <v>2035</v>
      </c>
      <c r="H47" s="47" t="s">
        <v>247</v>
      </c>
      <c r="I47" s="10"/>
      <c r="J47" s="14"/>
      <c r="K47" s="14"/>
      <c r="L47" s="14"/>
      <c r="M47" s="14"/>
      <c r="N47" s="14"/>
      <c r="O47" s="64"/>
      <c r="P47" s="14"/>
      <c r="Q47" s="23"/>
      <c r="R47" s="23"/>
      <c r="S47" s="23"/>
      <c r="T47" s="23"/>
      <c r="U47" s="23"/>
      <c r="V47" s="23"/>
      <c r="W47" s="23"/>
      <c r="X47" s="23"/>
      <c r="Y47" s="23"/>
      <c r="Z47" s="23"/>
    </row>
    <row r="48" spans="1:26" ht="120" x14ac:dyDescent="0.25">
      <c r="A48" s="29" t="s">
        <v>134</v>
      </c>
      <c r="B48" s="30" t="s">
        <v>135</v>
      </c>
      <c r="C48" s="30"/>
      <c r="D48" s="30"/>
      <c r="E48" s="30"/>
      <c r="F48" s="30"/>
      <c r="G48" s="30"/>
      <c r="H48" s="30"/>
      <c r="I48" s="30"/>
      <c r="J48" s="31"/>
      <c r="K48" s="31"/>
      <c r="L48" s="31"/>
      <c r="M48" s="31"/>
      <c r="N48" s="54"/>
      <c r="O48" s="54"/>
      <c r="P48" s="31"/>
    </row>
    <row r="49" spans="1:26" x14ac:dyDescent="0.25">
      <c r="A49" s="9" t="s">
        <v>136</v>
      </c>
      <c r="B49" s="11" t="s">
        <v>137</v>
      </c>
      <c r="C49" s="11" t="s">
        <v>39</v>
      </c>
      <c r="D49" s="11" t="s">
        <v>123</v>
      </c>
      <c r="E49" s="11" t="s">
        <v>138</v>
      </c>
      <c r="F49" s="10">
        <v>2027</v>
      </c>
      <c r="G49" s="10">
        <v>2030</v>
      </c>
      <c r="H49" s="11"/>
      <c r="I49" s="11" t="s">
        <v>80</v>
      </c>
      <c r="J49" s="14"/>
      <c r="K49" s="14"/>
      <c r="L49" s="14"/>
      <c r="M49" s="14"/>
      <c r="N49" s="14"/>
      <c r="O49" s="64"/>
      <c r="P49" s="14"/>
    </row>
    <row r="50" spans="1:26" ht="30" x14ac:dyDescent="0.25">
      <c r="A50" s="9" t="s">
        <v>139</v>
      </c>
      <c r="B50" s="11" t="s">
        <v>140</v>
      </c>
      <c r="C50" s="11" t="s">
        <v>39</v>
      </c>
      <c r="D50" s="11" t="s">
        <v>123</v>
      </c>
      <c r="E50" s="11" t="s">
        <v>138</v>
      </c>
      <c r="F50" s="10">
        <v>2029</v>
      </c>
      <c r="G50" s="10">
        <v>2030</v>
      </c>
      <c r="H50" s="11" t="s">
        <v>43</v>
      </c>
      <c r="I50" s="11"/>
      <c r="J50" s="14"/>
      <c r="K50" s="14"/>
      <c r="L50" s="14"/>
      <c r="M50" s="14"/>
      <c r="N50" s="14"/>
      <c r="O50" s="64"/>
      <c r="P50" s="14"/>
      <c r="Q50" s="3"/>
    </row>
    <row r="51" spans="1:26" ht="30" x14ac:dyDescent="0.25">
      <c r="A51" s="20" t="s">
        <v>141</v>
      </c>
      <c r="B51" s="10" t="s">
        <v>142</v>
      </c>
      <c r="C51" s="10" t="s">
        <v>39</v>
      </c>
      <c r="D51" s="10" t="s">
        <v>143</v>
      </c>
      <c r="E51" s="10" t="s">
        <v>253</v>
      </c>
      <c r="F51" s="10">
        <v>2027</v>
      </c>
      <c r="G51" s="10">
        <v>2027</v>
      </c>
      <c r="H51" s="10" t="s">
        <v>43</v>
      </c>
      <c r="I51" s="10"/>
      <c r="J51" s="14"/>
      <c r="K51" s="14">
        <v>50000</v>
      </c>
      <c r="L51" s="14"/>
      <c r="M51" s="14"/>
      <c r="N51" s="14"/>
      <c r="O51" s="64">
        <f>SUM(J51:N51)</f>
        <v>50000</v>
      </c>
      <c r="P51" s="14"/>
      <c r="Q51" s="23"/>
      <c r="R51" s="23"/>
      <c r="S51" s="23"/>
      <c r="T51" s="23"/>
      <c r="U51" s="23"/>
      <c r="V51" s="23"/>
      <c r="W51" s="23"/>
      <c r="X51" s="23"/>
      <c r="Y51" s="23"/>
      <c r="Z51" s="23"/>
    </row>
    <row r="52" spans="1:26" ht="45" x14ac:dyDescent="0.25">
      <c r="A52" s="20" t="s">
        <v>144</v>
      </c>
      <c r="B52" s="10" t="s">
        <v>145</v>
      </c>
      <c r="C52" s="10" t="s">
        <v>39</v>
      </c>
      <c r="D52" s="10" t="s">
        <v>146</v>
      </c>
      <c r="E52" s="10"/>
      <c r="F52" s="10">
        <v>2026</v>
      </c>
      <c r="G52" s="10">
        <v>2029</v>
      </c>
      <c r="H52" s="10" t="s">
        <v>147</v>
      </c>
      <c r="I52" s="10" t="s">
        <v>148</v>
      </c>
      <c r="J52" s="14"/>
      <c r="K52" s="14"/>
      <c r="L52" s="14"/>
      <c r="M52" s="14"/>
      <c r="N52" s="14"/>
      <c r="O52" s="64"/>
      <c r="P52" s="14"/>
      <c r="Q52" s="23"/>
      <c r="R52" s="23"/>
      <c r="S52" s="23"/>
      <c r="T52" s="23"/>
      <c r="U52" s="23"/>
      <c r="V52" s="23"/>
      <c r="W52" s="23"/>
      <c r="X52" s="23"/>
      <c r="Y52" s="23"/>
      <c r="Z52" s="23"/>
    </row>
    <row r="53" spans="1:26" ht="45" x14ac:dyDescent="0.25">
      <c r="A53" s="20" t="s">
        <v>149</v>
      </c>
      <c r="B53" s="10" t="s">
        <v>150</v>
      </c>
      <c r="C53" s="10" t="s">
        <v>39</v>
      </c>
      <c r="D53" s="10" t="s">
        <v>280</v>
      </c>
      <c r="E53" s="10" t="s">
        <v>281</v>
      </c>
      <c r="F53" s="10">
        <v>2027</v>
      </c>
      <c r="G53" s="10">
        <v>2027</v>
      </c>
      <c r="H53" s="10" t="s">
        <v>43</v>
      </c>
      <c r="I53" s="10"/>
      <c r="J53" s="14"/>
      <c r="K53" s="14">
        <v>70000</v>
      </c>
      <c r="L53" s="14"/>
      <c r="M53" s="14"/>
      <c r="N53" s="14"/>
      <c r="O53" s="64">
        <f>SUM(J53:N53)</f>
        <v>70000</v>
      </c>
      <c r="P53" s="14"/>
      <c r="Q53" s="23"/>
      <c r="R53" s="23"/>
      <c r="S53" s="23"/>
      <c r="T53" s="23"/>
      <c r="U53" s="23"/>
      <c r="V53" s="23"/>
      <c r="W53" s="23"/>
      <c r="X53" s="23"/>
      <c r="Y53" s="23"/>
      <c r="Z53" s="23"/>
    </row>
    <row r="54" spans="1:26" ht="30" x14ac:dyDescent="0.25">
      <c r="A54" s="20" t="s">
        <v>151</v>
      </c>
      <c r="B54" s="10" t="s">
        <v>282</v>
      </c>
      <c r="C54" s="10" t="s">
        <v>39</v>
      </c>
      <c r="D54" s="10" t="s">
        <v>152</v>
      </c>
      <c r="E54" s="10" t="s">
        <v>153</v>
      </c>
      <c r="F54" s="10">
        <v>2026</v>
      </c>
      <c r="G54" s="10">
        <v>2027</v>
      </c>
      <c r="H54" s="10" t="s">
        <v>43</v>
      </c>
      <c r="I54" s="10"/>
      <c r="J54" s="14">
        <v>30000</v>
      </c>
      <c r="K54" s="14">
        <v>30000</v>
      </c>
      <c r="L54" s="14"/>
      <c r="M54" s="14"/>
      <c r="N54" s="14"/>
      <c r="O54" s="64">
        <f>SUM(J54:N54)</f>
        <v>60000</v>
      </c>
      <c r="P54" s="14"/>
      <c r="Q54" s="22"/>
      <c r="R54" s="22"/>
      <c r="S54" s="22"/>
      <c r="T54" s="22"/>
      <c r="U54" s="22"/>
      <c r="V54" s="22"/>
      <c r="W54" s="22"/>
      <c r="X54" s="22"/>
      <c r="Y54" s="22"/>
      <c r="Z54" s="22"/>
    </row>
    <row r="55" spans="1:26" ht="60" x14ac:dyDescent="0.25">
      <c r="A55" s="29" t="s">
        <v>154</v>
      </c>
      <c r="B55" s="30" t="s">
        <v>155</v>
      </c>
      <c r="C55" s="30"/>
      <c r="D55" s="30"/>
      <c r="E55" s="30"/>
      <c r="F55" s="30"/>
      <c r="G55" s="30"/>
      <c r="H55" s="30"/>
      <c r="I55" s="30"/>
      <c r="J55" s="31"/>
      <c r="K55" s="31"/>
      <c r="L55" s="31"/>
      <c r="M55" s="31"/>
      <c r="N55" s="54"/>
      <c r="O55" s="54"/>
      <c r="P55" s="31"/>
    </row>
    <row r="56" spans="1:26" ht="60" x14ac:dyDescent="0.25">
      <c r="A56" s="9" t="s">
        <v>156</v>
      </c>
      <c r="B56" s="11" t="s">
        <v>157</v>
      </c>
      <c r="C56" s="11" t="s">
        <v>39</v>
      </c>
      <c r="D56" s="11" t="s">
        <v>123</v>
      </c>
      <c r="E56" s="11" t="s">
        <v>138</v>
      </c>
      <c r="F56" s="11">
        <v>2030</v>
      </c>
      <c r="G56" s="11">
        <v>2030</v>
      </c>
      <c r="H56" s="11" t="s">
        <v>158</v>
      </c>
      <c r="I56" s="11"/>
      <c r="J56" s="14"/>
      <c r="K56" s="14"/>
      <c r="L56" s="14"/>
      <c r="M56" s="14"/>
      <c r="N56" s="14"/>
      <c r="O56" s="64"/>
      <c r="P56" s="14"/>
    </row>
    <row r="57" spans="1:26" ht="30" x14ac:dyDescent="0.25">
      <c r="A57" s="9" t="s">
        <v>159</v>
      </c>
      <c r="B57" s="49" t="s">
        <v>248</v>
      </c>
      <c r="C57" s="11"/>
      <c r="D57" s="11"/>
      <c r="E57" s="11"/>
      <c r="F57" s="11"/>
      <c r="G57" s="11"/>
      <c r="H57" s="11"/>
      <c r="I57" s="11"/>
      <c r="J57" s="14"/>
      <c r="K57" s="14"/>
      <c r="L57" s="14"/>
      <c r="M57" s="14"/>
      <c r="N57" s="14"/>
      <c r="O57" s="64"/>
      <c r="P57" s="14"/>
    </row>
    <row r="58" spans="1:26" ht="105" x14ac:dyDescent="0.25">
      <c r="A58" s="29" t="s">
        <v>160</v>
      </c>
      <c r="B58" s="30" t="s">
        <v>161</v>
      </c>
      <c r="C58" s="30"/>
      <c r="D58" s="30"/>
      <c r="E58" s="30"/>
      <c r="F58" s="30"/>
      <c r="G58" s="30"/>
      <c r="H58" s="30"/>
      <c r="I58" s="30"/>
      <c r="J58" s="31"/>
      <c r="K58" s="31"/>
      <c r="L58" s="31"/>
      <c r="M58" s="31"/>
      <c r="N58" s="54"/>
      <c r="O58" s="54"/>
      <c r="P58" s="31"/>
    </row>
    <row r="59" spans="1:26" ht="45" x14ac:dyDescent="0.25">
      <c r="A59" s="20" t="s">
        <v>162</v>
      </c>
      <c r="B59" s="10" t="s">
        <v>163</v>
      </c>
      <c r="C59" s="10" t="s">
        <v>39</v>
      </c>
      <c r="D59" s="10">
        <v>0</v>
      </c>
      <c r="E59" s="10">
        <v>1</v>
      </c>
      <c r="F59" s="10">
        <v>2026</v>
      </c>
      <c r="G59" s="10">
        <v>2029</v>
      </c>
      <c r="H59" s="10" t="s">
        <v>158</v>
      </c>
      <c r="I59" s="10"/>
      <c r="J59" s="14"/>
      <c r="K59" s="14"/>
      <c r="L59" s="14"/>
      <c r="M59" s="14"/>
      <c r="N59" s="14"/>
      <c r="O59" s="64"/>
      <c r="P59" s="14"/>
      <c r="Q59" s="23"/>
      <c r="R59" s="23"/>
      <c r="S59" s="23"/>
      <c r="T59" s="23"/>
      <c r="U59" s="23"/>
      <c r="V59" s="23"/>
      <c r="W59" s="23"/>
      <c r="X59" s="23"/>
      <c r="Y59" s="23"/>
      <c r="Z59" s="23"/>
    </row>
    <row r="60" spans="1:26" ht="30" x14ac:dyDescent="0.25">
      <c r="A60" s="20" t="s">
        <v>164</v>
      </c>
      <c r="B60" s="10" t="s">
        <v>165</v>
      </c>
      <c r="C60" s="10" t="s">
        <v>39</v>
      </c>
      <c r="D60" s="10" t="s">
        <v>123</v>
      </c>
      <c r="E60" s="10" t="s">
        <v>138</v>
      </c>
      <c r="F60" s="10">
        <v>2027</v>
      </c>
      <c r="G60" s="10">
        <v>2030</v>
      </c>
      <c r="H60" s="10" t="s">
        <v>158</v>
      </c>
      <c r="I60" s="10"/>
      <c r="J60" s="14"/>
      <c r="K60" s="14"/>
      <c r="L60" s="14"/>
      <c r="M60" s="14"/>
      <c r="N60" s="14"/>
      <c r="O60" s="64"/>
      <c r="P60" s="14"/>
      <c r="Q60" s="23"/>
      <c r="R60" s="23"/>
      <c r="S60" s="23"/>
      <c r="T60" s="23"/>
      <c r="U60" s="23"/>
      <c r="V60" s="23"/>
      <c r="W60" s="23"/>
      <c r="X60" s="23"/>
      <c r="Y60" s="23"/>
      <c r="Z60" s="23"/>
    </row>
    <row r="61" spans="1:26" ht="45" x14ac:dyDescent="0.25">
      <c r="A61" s="29" t="s">
        <v>166</v>
      </c>
      <c r="B61" s="30" t="s">
        <v>167</v>
      </c>
      <c r="C61" s="30"/>
      <c r="D61" s="30"/>
      <c r="E61" s="30"/>
      <c r="F61" s="33"/>
      <c r="G61" s="33"/>
      <c r="H61" s="30"/>
      <c r="I61" s="30"/>
      <c r="J61" s="31"/>
      <c r="K61" s="31"/>
      <c r="L61" s="31"/>
      <c r="M61" s="31"/>
      <c r="N61" s="54"/>
      <c r="O61" s="54"/>
      <c r="P61" s="31"/>
    </row>
    <row r="62" spans="1:26" ht="60" x14ac:dyDescent="0.25">
      <c r="A62" s="34" t="s">
        <v>168</v>
      </c>
      <c r="B62" s="11" t="s">
        <v>169</v>
      </c>
      <c r="C62" s="11" t="s">
        <v>39</v>
      </c>
      <c r="D62" s="11" t="s">
        <v>170</v>
      </c>
      <c r="E62" s="11" t="s">
        <v>171</v>
      </c>
      <c r="F62" s="10">
        <v>2026</v>
      </c>
      <c r="G62" s="10">
        <v>2030</v>
      </c>
      <c r="H62" s="11" t="s">
        <v>172</v>
      </c>
      <c r="I62" s="11"/>
      <c r="J62" s="14"/>
      <c r="K62" s="14"/>
      <c r="L62" s="14"/>
      <c r="M62" s="14"/>
      <c r="N62" s="14"/>
      <c r="O62" s="64"/>
      <c r="P62" s="14"/>
    </row>
    <row r="63" spans="1:26" ht="90" x14ac:dyDescent="0.25">
      <c r="A63" s="29" t="s">
        <v>173</v>
      </c>
      <c r="B63" s="30" t="s">
        <v>174</v>
      </c>
      <c r="C63" s="30"/>
      <c r="D63" s="30"/>
      <c r="E63" s="30"/>
      <c r="F63" s="30"/>
      <c r="G63" s="30"/>
      <c r="H63" s="30"/>
      <c r="I63" s="30"/>
      <c r="J63" s="31"/>
      <c r="K63" s="31"/>
      <c r="L63" s="31"/>
      <c r="M63" s="31"/>
      <c r="N63" s="54"/>
      <c r="O63" s="54"/>
      <c r="P63" s="31"/>
    </row>
    <row r="64" spans="1:26" ht="30" x14ac:dyDescent="0.25">
      <c r="A64" s="9" t="s">
        <v>175</v>
      </c>
      <c r="B64" s="11" t="s">
        <v>176</v>
      </c>
      <c r="C64" s="11" t="s">
        <v>39</v>
      </c>
      <c r="D64" s="11" t="s">
        <v>177</v>
      </c>
      <c r="E64" s="11" t="s">
        <v>178</v>
      </c>
      <c r="F64" s="11">
        <v>2030</v>
      </c>
      <c r="G64" s="11">
        <v>2035</v>
      </c>
      <c r="H64" s="11" t="s">
        <v>43</v>
      </c>
      <c r="I64" s="11"/>
      <c r="J64" s="14"/>
      <c r="K64" s="14"/>
      <c r="L64" s="14"/>
      <c r="M64" s="14"/>
      <c r="N64" s="14"/>
      <c r="O64" s="64"/>
      <c r="P64" s="14">
        <v>200000</v>
      </c>
      <c r="Q64" s="3"/>
      <c r="R64" s="3"/>
      <c r="S64" s="3"/>
      <c r="T64" s="3"/>
      <c r="U64" s="3"/>
      <c r="V64" s="3"/>
      <c r="W64" s="3"/>
      <c r="X64" s="3"/>
      <c r="Y64" s="3"/>
      <c r="Z64" s="3"/>
    </row>
    <row r="65" spans="1:26" x14ac:dyDescent="0.25">
      <c r="A65" s="29" t="s">
        <v>179</v>
      </c>
      <c r="B65" s="30" t="s">
        <v>180</v>
      </c>
      <c r="C65" s="30"/>
      <c r="D65" s="30"/>
      <c r="E65" s="30"/>
      <c r="F65" s="30"/>
      <c r="G65" s="30"/>
      <c r="H65" s="30"/>
      <c r="I65" s="30"/>
      <c r="J65" s="31"/>
      <c r="K65" s="31"/>
      <c r="L65" s="31"/>
      <c r="M65" s="31"/>
      <c r="N65" s="54"/>
      <c r="O65" s="54"/>
      <c r="P65" s="31"/>
    </row>
    <row r="66" spans="1:26" ht="60" x14ac:dyDescent="0.25">
      <c r="A66" s="20" t="s">
        <v>181</v>
      </c>
      <c r="B66" s="10" t="s">
        <v>182</v>
      </c>
      <c r="C66" s="10" t="s">
        <v>39</v>
      </c>
      <c r="D66" s="10" t="s">
        <v>123</v>
      </c>
      <c r="E66" s="10" t="s">
        <v>138</v>
      </c>
      <c r="F66" s="10">
        <v>2026</v>
      </c>
      <c r="G66" s="10">
        <v>2030</v>
      </c>
      <c r="H66" s="10" t="s">
        <v>183</v>
      </c>
      <c r="I66" s="10" t="s">
        <v>184</v>
      </c>
      <c r="J66" s="14"/>
      <c r="K66" s="14"/>
      <c r="L66" s="14"/>
      <c r="M66" s="14"/>
      <c r="N66" s="14"/>
      <c r="O66" s="64"/>
      <c r="P66" s="14"/>
      <c r="Q66" s="23"/>
      <c r="R66" s="23"/>
      <c r="S66" s="23"/>
      <c r="T66" s="23"/>
      <c r="U66" s="23"/>
      <c r="V66" s="23"/>
      <c r="W66" s="23"/>
      <c r="X66" s="23"/>
      <c r="Y66" s="23"/>
      <c r="Z66" s="23"/>
    </row>
    <row r="67" spans="1:26" ht="60" x14ac:dyDescent="0.25">
      <c r="A67" s="20" t="s">
        <v>185</v>
      </c>
      <c r="B67" s="10" t="s">
        <v>186</v>
      </c>
      <c r="C67" s="10" t="s">
        <v>187</v>
      </c>
      <c r="D67" s="10" t="s">
        <v>188</v>
      </c>
      <c r="E67" s="10" t="s">
        <v>189</v>
      </c>
      <c r="F67" s="10">
        <v>2026</v>
      </c>
      <c r="G67" s="10">
        <v>2030</v>
      </c>
      <c r="H67" s="10" t="s">
        <v>190</v>
      </c>
      <c r="I67" s="10"/>
      <c r="J67" s="14">
        <v>90000</v>
      </c>
      <c r="K67" s="14">
        <v>90000</v>
      </c>
      <c r="L67" s="14">
        <v>90000</v>
      </c>
      <c r="M67" s="14">
        <v>90000</v>
      </c>
      <c r="N67" s="14">
        <v>90000</v>
      </c>
      <c r="O67" s="64">
        <f>SUM(J67:N67)</f>
        <v>450000</v>
      </c>
      <c r="P67" s="14"/>
      <c r="Q67" s="23"/>
      <c r="R67" s="23"/>
      <c r="S67" s="23"/>
      <c r="T67" s="23"/>
      <c r="U67" s="23"/>
      <c r="V67" s="23"/>
      <c r="W67" s="23"/>
      <c r="X67" s="23"/>
      <c r="Y67" s="23"/>
      <c r="Z67" s="23"/>
    </row>
    <row r="68" spans="1:26" ht="90" x14ac:dyDescent="0.25">
      <c r="A68" s="20" t="s">
        <v>191</v>
      </c>
      <c r="B68" s="10" t="s">
        <v>242</v>
      </c>
      <c r="C68" s="10" t="s">
        <v>39</v>
      </c>
      <c r="D68" s="10" t="s">
        <v>192</v>
      </c>
      <c r="E68" s="10" t="s">
        <v>193</v>
      </c>
      <c r="F68" s="10">
        <v>2026</v>
      </c>
      <c r="G68" s="10">
        <v>2030</v>
      </c>
      <c r="H68" s="10"/>
      <c r="I68" s="10"/>
      <c r="J68" s="14">
        <v>5000</v>
      </c>
      <c r="K68" s="14">
        <v>5000</v>
      </c>
      <c r="L68" s="14">
        <v>5000</v>
      </c>
      <c r="M68" s="14">
        <v>5000</v>
      </c>
      <c r="N68" s="14">
        <v>5000</v>
      </c>
      <c r="O68" s="64">
        <f>SUM(J68:N68)</f>
        <v>25000</v>
      </c>
      <c r="P68" s="14"/>
      <c r="Q68" s="23"/>
      <c r="R68" s="23"/>
      <c r="S68" s="23"/>
      <c r="T68" s="23"/>
      <c r="U68" s="23"/>
      <c r="V68" s="23"/>
      <c r="W68" s="23"/>
      <c r="X68" s="23"/>
      <c r="Y68" s="23"/>
      <c r="Z68" s="23"/>
    </row>
    <row r="69" spans="1:26" ht="75" x14ac:dyDescent="0.25">
      <c r="A69" s="20" t="s">
        <v>194</v>
      </c>
      <c r="B69" s="10" t="s">
        <v>195</v>
      </c>
      <c r="C69" s="10" t="s">
        <v>196</v>
      </c>
      <c r="D69" s="10" t="s">
        <v>197</v>
      </c>
      <c r="E69" s="10" t="s">
        <v>198</v>
      </c>
      <c r="F69" s="10">
        <v>2026</v>
      </c>
      <c r="G69" s="10">
        <v>2030</v>
      </c>
      <c r="H69" s="10" t="s">
        <v>199</v>
      </c>
      <c r="I69" s="10" t="s">
        <v>80</v>
      </c>
      <c r="J69" s="14">
        <v>2000</v>
      </c>
      <c r="K69" s="14">
        <v>2000</v>
      </c>
      <c r="L69" s="14"/>
      <c r="M69" s="14"/>
      <c r="N69" s="14"/>
      <c r="O69" s="64">
        <f>SUM(J69:N69)</f>
        <v>4000</v>
      </c>
      <c r="P69" s="14"/>
      <c r="Q69" s="23"/>
      <c r="R69" s="23"/>
      <c r="S69" s="23"/>
      <c r="T69" s="23"/>
      <c r="U69" s="23"/>
      <c r="V69" s="23"/>
      <c r="W69" s="23"/>
      <c r="X69" s="23"/>
      <c r="Y69" s="23"/>
      <c r="Z69" s="23"/>
    </row>
    <row r="70" spans="1:26" ht="30" x14ac:dyDescent="0.25">
      <c r="A70" s="20" t="s">
        <v>243</v>
      </c>
      <c r="B70" s="10" t="s">
        <v>286</v>
      </c>
      <c r="C70" s="10" t="s">
        <v>39</v>
      </c>
      <c r="D70" s="10" t="s">
        <v>285</v>
      </c>
      <c r="E70" s="10" t="s">
        <v>138</v>
      </c>
      <c r="F70" s="10">
        <v>2026</v>
      </c>
      <c r="G70" s="10">
        <v>2028</v>
      </c>
      <c r="H70" s="10" t="s">
        <v>200</v>
      </c>
      <c r="I70" s="10"/>
      <c r="J70" s="14"/>
      <c r="K70" s="14"/>
      <c r="L70" s="14"/>
      <c r="M70" s="14"/>
      <c r="N70" s="14"/>
      <c r="O70" s="64"/>
      <c r="P70" s="14"/>
      <c r="Q70" s="23"/>
      <c r="R70" s="23"/>
      <c r="S70" s="23"/>
      <c r="T70" s="23"/>
      <c r="U70" s="23"/>
      <c r="V70" s="23"/>
      <c r="W70" s="23"/>
      <c r="X70" s="23"/>
      <c r="Y70" s="23"/>
      <c r="Z70" s="23"/>
    </row>
    <row r="71" spans="1:26" x14ac:dyDescent="0.25">
      <c r="A71" s="35">
        <v>3</v>
      </c>
      <c r="B71" s="36" t="s">
        <v>201</v>
      </c>
      <c r="C71" s="36"/>
      <c r="D71" s="36"/>
      <c r="E71" s="36"/>
      <c r="F71" s="36"/>
      <c r="G71" s="36"/>
      <c r="H71" s="36"/>
      <c r="I71" s="36"/>
      <c r="J71" s="70">
        <f>SUM(J72:J83)</f>
        <v>134000</v>
      </c>
      <c r="K71" s="70">
        <f>SUM(K72:K83)</f>
        <v>134000</v>
      </c>
      <c r="L71" s="70">
        <f>SUM(L72:L83)</f>
        <v>134000</v>
      </c>
      <c r="M71" s="70">
        <f>SUM(M72:M83)</f>
        <v>134000</v>
      </c>
      <c r="N71" s="71">
        <f>SUM(N72:N83)</f>
        <v>134000</v>
      </c>
      <c r="O71" s="70">
        <f>SUM(J71:N71)</f>
        <v>670000</v>
      </c>
      <c r="P71" s="70">
        <f>SUM(P72:P84)</f>
        <v>7500000</v>
      </c>
    </row>
    <row r="72" spans="1:26" ht="90" x14ac:dyDescent="0.25">
      <c r="A72" s="37" t="s">
        <v>202</v>
      </c>
      <c r="B72" s="38" t="s">
        <v>203</v>
      </c>
      <c r="C72" s="38"/>
      <c r="D72" s="38"/>
      <c r="E72" s="38"/>
      <c r="F72" s="38"/>
      <c r="G72" s="38"/>
      <c r="H72" s="38"/>
      <c r="I72" s="38"/>
      <c r="J72" s="39"/>
      <c r="K72" s="39"/>
      <c r="L72" s="39"/>
      <c r="M72" s="39"/>
      <c r="N72" s="55"/>
      <c r="O72" s="40"/>
      <c r="P72" s="39"/>
    </row>
    <row r="73" spans="1:26" ht="30" x14ac:dyDescent="0.25">
      <c r="A73" s="9" t="s">
        <v>204</v>
      </c>
      <c r="B73" s="11" t="s">
        <v>205</v>
      </c>
      <c r="C73" s="11" t="s">
        <v>39</v>
      </c>
      <c r="D73" s="11" t="s">
        <v>123</v>
      </c>
      <c r="E73" s="11" t="s">
        <v>138</v>
      </c>
      <c r="F73" s="10">
        <v>2026</v>
      </c>
      <c r="G73" s="10">
        <v>2035</v>
      </c>
      <c r="H73" s="10" t="s">
        <v>80</v>
      </c>
      <c r="I73" s="10"/>
      <c r="J73" s="14"/>
      <c r="K73" s="14"/>
      <c r="L73" s="14"/>
      <c r="M73" s="14"/>
      <c r="N73" s="14"/>
      <c r="O73" s="64"/>
      <c r="P73" s="14">
        <v>7000000</v>
      </c>
    </row>
    <row r="74" spans="1:26" ht="60" x14ac:dyDescent="0.25">
      <c r="A74" s="9" t="s">
        <v>206</v>
      </c>
      <c r="B74" s="11" t="s">
        <v>207</v>
      </c>
      <c r="C74" s="11" t="s">
        <v>208</v>
      </c>
      <c r="D74" s="11"/>
      <c r="E74" s="11" t="s">
        <v>209</v>
      </c>
      <c r="F74" s="10">
        <v>2026</v>
      </c>
      <c r="G74" s="10">
        <v>2030</v>
      </c>
      <c r="H74" s="10" t="s">
        <v>210</v>
      </c>
      <c r="I74" s="10"/>
      <c r="J74" s="14">
        <v>1000</v>
      </c>
      <c r="K74" s="14">
        <v>1000</v>
      </c>
      <c r="L74" s="14">
        <v>1000</v>
      </c>
      <c r="M74" s="14">
        <v>1000</v>
      </c>
      <c r="N74" s="14">
        <v>1000</v>
      </c>
      <c r="O74" s="64">
        <f>SUM(J74:N74)</f>
        <v>5000</v>
      </c>
      <c r="P74" s="14"/>
    </row>
    <row r="75" spans="1:26" ht="75" x14ac:dyDescent="0.25">
      <c r="A75" s="37" t="s">
        <v>211</v>
      </c>
      <c r="B75" s="38" t="s">
        <v>212</v>
      </c>
      <c r="C75" s="38"/>
      <c r="D75" s="38"/>
      <c r="E75" s="38"/>
      <c r="F75" s="38"/>
      <c r="G75" s="38"/>
      <c r="H75" s="38"/>
      <c r="I75" s="38"/>
      <c r="J75" s="39"/>
      <c r="K75" s="39"/>
      <c r="L75" s="39"/>
      <c r="M75" s="39"/>
      <c r="N75" s="55"/>
      <c r="O75" s="40"/>
      <c r="P75" s="39"/>
    </row>
    <row r="76" spans="1:26" ht="75" x14ac:dyDescent="0.25">
      <c r="A76" s="9" t="s">
        <v>213</v>
      </c>
      <c r="B76" s="11" t="s">
        <v>214</v>
      </c>
      <c r="C76" s="11" t="s">
        <v>215</v>
      </c>
      <c r="D76" s="11"/>
      <c r="E76" s="11" t="s">
        <v>216</v>
      </c>
      <c r="F76" s="10">
        <v>2026</v>
      </c>
      <c r="G76" s="10">
        <v>2030</v>
      </c>
      <c r="H76" s="11" t="s">
        <v>210</v>
      </c>
      <c r="I76" s="10"/>
      <c r="J76" s="14">
        <v>2000</v>
      </c>
      <c r="K76" s="14">
        <v>2000</v>
      </c>
      <c r="L76" s="14">
        <v>2000</v>
      </c>
      <c r="M76" s="14">
        <v>2000</v>
      </c>
      <c r="N76" s="14">
        <v>2000</v>
      </c>
      <c r="O76" s="64">
        <f>SUM(J76:N76)</f>
        <v>10000</v>
      </c>
      <c r="P76" s="14"/>
    </row>
    <row r="77" spans="1:26" ht="75" x14ac:dyDescent="0.25">
      <c r="A77" s="9" t="s">
        <v>217</v>
      </c>
      <c r="B77" s="11" t="s">
        <v>218</v>
      </c>
      <c r="C77" s="11" t="s">
        <v>219</v>
      </c>
      <c r="D77" s="11" t="s">
        <v>220</v>
      </c>
      <c r="E77" s="11" t="s">
        <v>221</v>
      </c>
      <c r="F77" s="10">
        <v>2026</v>
      </c>
      <c r="G77" s="10">
        <v>2030</v>
      </c>
      <c r="H77" s="11" t="s">
        <v>210</v>
      </c>
      <c r="I77" s="10"/>
      <c r="J77" s="14">
        <v>30000</v>
      </c>
      <c r="K77" s="14">
        <v>30000</v>
      </c>
      <c r="L77" s="14">
        <v>30000</v>
      </c>
      <c r="M77" s="14">
        <v>30000</v>
      </c>
      <c r="N77" s="14">
        <v>30000</v>
      </c>
      <c r="O77" s="64">
        <f>SUM(J77:N77)</f>
        <v>150000</v>
      </c>
      <c r="P77" s="14"/>
    </row>
    <row r="78" spans="1:26" ht="90" x14ac:dyDescent="0.25">
      <c r="A78" s="9" t="s">
        <v>222</v>
      </c>
      <c r="B78" s="11" t="s">
        <v>223</v>
      </c>
      <c r="C78" s="11" t="s">
        <v>224</v>
      </c>
      <c r="D78" s="11"/>
      <c r="E78" s="11" t="s">
        <v>225</v>
      </c>
      <c r="F78" s="10">
        <v>2026</v>
      </c>
      <c r="G78" s="10">
        <v>2030</v>
      </c>
      <c r="H78" s="41" t="s">
        <v>210</v>
      </c>
      <c r="I78" s="10"/>
      <c r="J78" s="14">
        <v>30000</v>
      </c>
      <c r="K78" s="14">
        <v>30000</v>
      </c>
      <c r="L78" s="14">
        <v>30000</v>
      </c>
      <c r="M78" s="14">
        <v>30000</v>
      </c>
      <c r="N78" s="14">
        <v>30000</v>
      </c>
      <c r="O78" s="64">
        <f>SUM(J78:N78)</f>
        <v>150000</v>
      </c>
      <c r="P78" s="14"/>
    </row>
    <row r="79" spans="1:26" ht="45" x14ac:dyDescent="0.25">
      <c r="A79" s="9" t="s">
        <v>226</v>
      </c>
      <c r="B79" s="11" t="s">
        <v>227</v>
      </c>
      <c r="C79" s="11" t="s">
        <v>228</v>
      </c>
      <c r="D79" s="11"/>
      <c r="E79" s="11" t="s">
        <v>229</v>
      </c>
      <c r="F79" s="10">
        <v>2026</v>
      </c>
      <c r="G79" s="10">
        <v>2030</v>
      </c>
      <c r="H79" s="11" t="s">
        <v>210</v>
      </c>
      <c r="I79" s="10"/>
      <c r="J79" s="14">
        <v>30000</v>
      </c>
      <c r="K79" s="14">
        <v>30000</v>
      </c>
      <c r="L79" s="14">
        <v>30000</v>
      </c>
      <c r="M79" s="14">
        <v>30000</v>
      </c>
      <c r="N79" s="14">
        <v>30000</v>
      </c>
      <c r="O79" s="64">
        <f>SUM(J79:N79)</f>
        <v>150000</v>
      </c>
      <c r="P79" s="14"/>
    </row>
    <row r="80" spans="1:26" ht="120" x14ac:dyDescent="0.25">
      <c r="A80" s="9" t="s">
        <v>230</v>
      </c>
      <c r="B80" s="11" t="s">
        <v>231</v>
      </c>
      <c r="C80" s="11" t="s">
        <v>228</v>
      </c>
      <c r="D80" s="11"/>
      <c r="E80" s="11" t="s">
        <v>229</v>
      </c>
      <c r="F80" s="10">
        <v>2026</v>
      </c>
      <c r="G80" s="10">
        <v>2030</v>
      </c>
      <c r="H80" s="11" t="s">
        <v>232</v>
      </c>
      <c r="I80" s="10"/>
      <c r="J80" s="14">
        <v>25000</v>
      </c>
      <c r="K80" s="14">
        <v>25000</v>
      </c>
      <c r="L80" s="14">
        <v>25000</v>
      </c>
      <c r="M80" s="14">
        <v>25000</v>
      </c>
      <c r="N80" s="14">
        <v>25000</v>
      </c>
      <c r="O80" s="64">
        <f>SUM(J80:N80)</f>
        <v>125000</v>
      </c>
      <c r="P80" s="14"/>
    </row>
    <row r="81" spans="1:16" x14ac:dyDescent="0.25">
      <c r="A81" s="37" t="s">
        <v>233</v>
      </c>
      <c r="B81" s="38" t="s">
        <v>234</v>
      </c>
      <c r="C81" s="38"/>
      <c r="D81" s="38"/>
      <c r="E81" s="38"/>
      <c r="F81" s="38"/>
      <c r="G81" s="38"/>
      <c r="H81" s="38"/>
      <c r="I81" s="38"/>
      <c r="J81" s="39"/>
      <c r="K81" s="39"/>
      <c r="L81" s="39"/>
      <c r="M81" s="39"/>
      <c r="N81" s="55"/>
      <c r="O81" s="40"/>
      <c r="P81" s="39"/>
    </row>
    <row r="82" spans="1:16" ht="30" x14ac:dyDescent="0.25">
      <c r="A82" s="9" t="s">
        <v>235</v>
      </c>
      <c r="B82" s="11" t="s">
        <v>236</v>
      </c>
      <c r="C82" s="11" t="s">
        <v>39</v>
      </c>
      <c r="D82" s="11" t="s">
        <v>237</v>
      </c>
      <c r="E82" s="11" t="s">
        <v>238</v>
      </c>
      <c r="F82" s="10">
        <v>2026</v>
      </c>
      <c r="G82" s="10">
        <v>2030</v>
      </c>
      <c r="H82" s="10"/>
      <c r="I82" s="10"/>
      <c r="J82" s="14">
        <v>6000</v>
      </c>
      <c r="K82" s="14">
        <v>6000</v>
      </c>
      <c r="L82" s="14">
        <v>6000</v>
      </c>
      <c r="M82" s="14">
        <v>6000</v>
      </c>
      <c r="N82" s="14">
        <v>6000</v>
      </c>
      <c r="O82" s="64">
        <f>SUM(J82:N82)</f>
        <v>30000</v>
      </c>
      <c r="P82" s="14"/>
    </row>
    <row r="83" spans="1:16" x14ac:dyDescent="0.25">
      <c r="A83" s="9" t="s">
        <v>239</v>
      </c>
      <c r="B83" s="11" t="s">
        <v>240</v>
      </c>
      <c r="C83" s="11"/>
      <c r="D83" s="11"/>
      <c r="E83" s="11"/>
      <c r="F83" s="10">
        <v>2026</v>
      </c>
      <c r="G83" s="10">
        <v>2030</v>
      </c>
      <c r="H83" s="10"/>
      <c r="I83" s="10"/>
      <c r="J83" s="14">
        <v>10000</v>
      </c>
      <c r="K83" s="14">
        <v>10000</v>
      </c>
      <c r="L83" s="14">
        <v>10000</v>
      </c>
      <c r="M83" s="14">
        <v>10000</v>
      </c>
      <c r="N83" s="14">
        <v>10000</v>
      </c>
      <c r="O83" s="64">
        <f>SUM(J83:N83)</f>
        <v>50000</v>
      </c>
      <c r="P83" s="14"/>
    </row>
    <row r="84" spans="1:16" ht="75" x14ac:dyDescent="0.25">
      <c r="A84" s="44" t="s">
        <v>244</v>
      </c>
      <c r="B84" s="45" t="s">
        <v>297</v>
      </c>
      <c r="C84" s="11" t="s">
        <v>39</v>
      </c>
      <c r="D84" s="11" t="s">
        <v>283</v>
      </c>
      <c r="E84" s="57" t="s">
        <v>298</v>
      </c>
      <c r="F84" s="11">
        <v>2026</v>
      </c>
      <c r="G84" s="11">
        <v>2030</v>
      </c>
      <c r="H84" s="11" t="s">
        <v>284</v>
      </c>
      <c r="I84" s="11"/>
      <c r="J84" s="14"/>
      <c r="K84" s="14"/>
      <c r="L84" s="14"/>
      <c r="M84" s="14"/>
      <c r="N84" s="14"/>
      <c r="O84" s="64"/>
      <c r="P84" s="14">
        <v>500000</v>
      </c>
    </row>
    <row r="85" spans="1:16" ht="15.75" customHeight="1" x14ac:dyDescent="0.25">
      <c r="A85" s="9"/>
      <c r="B85" s="65" t="s">
        <v>241</v>
      </c>
      <c r="C85" s="11"/>
      <c r="D85" s="11"/>
      <c r="E85" s="42"/>
      <c r="F85" s="11"/>
      <c r="G85" s="11"/>
      <c r="H85" s="11"/>
      <c r="I85" s="11"/>
      <c r="J85" s="64">
        <f>J3+J41+J71</f>
        <v>611000</v>
      </c>
      <c r="K85" s="64">
        <f>K3+K41+K71</f>
        <v>1166000</v>
      </c>
      <c r="L85" s="64">
        <f>L3+L41+L71</f>
        <v>909000</v>
      </c>
      <c r="M85" s="64">
        <f>M3+M41+M71</f>
        <v>829000</v>
      </c>
      <c r="N85" s="64">
        <f>N3+N41+N71</f>
        <v>15379000</v>
      </c>
      <c r="O85" s="64">
        <f>SUM(J85:N85)</f>
        <v>18894000</v>
      </c>
      <c r="P85" s="64">
        <f>P3+P41+P71</f>
        <v>10820000</v>
      </c>
    </row>
    <row r="86" spans="1:16" ht="14.25" customHeight="1" x14ac:dyDescent="0.25">
      <c r="E86" s="43"/>
      <c r="O86" s="3"/>
    </row>
    <row r="87" spans="1:16" ht="14.25" customHeight="1" x14ac:dyDescent="0.25">
      <c r="J87" s="62"/>
      <c r="K87" s="62"/>
      <c r="L87" s="62"/>
      <c r="M87" s="62"/>
      <c r="N87" s="62"/>
      <c r="O87" s="62"/>
      <c r="P87" s="62"/>
    </row>
    <row r="88" spans="1:16" ht="14.25" customHeight="1" x14ac:dyDescent="0.25">
      <c r="J88" s="62"/>
      <c r="K88" s="62"/>
      <c r="L88" s="62"/>
      <c r="M88" s="62"/>
      <c r="N88" s="62"/>
      <c r="O88" s="62"/>
      <c r="P88" s="62"/>
    </row>
    <row r="89" spans="1:16" ht="14.25" customHeight="1" x14ac:dyDescent="0.25">
      <c r="J89" s="62"/>
      <c r="K89" s="62"/>
      <c r="L89" s="62"/>
      <c r="M89" s="62"/>
      <c r="N89" s="62"/>
      <c r="O89" s="62"/>
      <c r="P89" s="62"/>
    </row>
    <row r="90" spans="1:16" ht="14.25" customHeight="1" x14ac:dyDescent="0.25">
      <c r="O90" s="63"/>
    </row>
    <row r="91" spans="1:16" ht="14.25" customHeight="1" x14ac:dyDescent="0.25">
      <c r="O91" s="3"/>
    </row>
    <row r="92" spans="1:16" ht="14.25" customHeight="1" x14ac:dyDescent="0.25">
      <c r="O92" s="3"/>
    </row>
    <row r="93" spans="1:16" ht="14.25" customHeight="1" x14ac:dyDescent="0.25">
      <c r="O93" s="3"/>
    </row>
    <row r="94" spans="1:16" ht="14.25" customHeight="1" x14ac:dyDescent="0.25">
      <c r="O94" s="3"/>
    </row>
    <row r="95" spans="1:16" ht="14.25" customHeight="1" x14ac:dyDescent="0.25">
      <c r="O95" s="3"/>
    </row>
    <row r="96" spans="1:16" ht="14.25" customHeight="1" x14ac:dyDescent="0.25">
      <c r="O96" s="3"/>
    </row>
    <row r="97" spans="15:15" ht="14.25" customHeight="1" x14ac:dyDescent="0.25">
      <c r="O97" s="3"/>
    </row>
    <row r="98" spans="15:15" ht="14.25" customHeight="1" x14ac:dyDescent="0.25">
      <c r="O98" s="3"/>
    </row>
    <row r="99" spans="15:15" ht="14.25" customHeight="1" x14ac:dyDescent="0.25">
      <c r="O99" s="3"/>
    </row>
    <row r="100" spans="15:15" ht="14.25" customHeight="1" x14ac:dyDescent="0.25">
      <c r="O100" s="3"/>
    </row>
    <row r="101" spans="15:15" ht="14.25" customHeight="1" x14ac:dyDescent="0.25">
      <c r="O101" s="3"/>
    </row>
    <row r="102" spans="15:15" ht="14.25" customHeight="1" x14ac:dyDescent="0.25">
      <c r="O102" s="3"/>
    </row>
    <row r="103" spans="15:15" ht="14.25" customHeight="1" x14ac:dyDescent="0.25">
      <c r="O103" s="3"/>
    </row>
    <row r="104" spans="15:15" ht="14.25" customHeight="1" x14ac:dyDescent="0.25">
      <c r="O104" s="3"/>
    </row>
    <row r="105" spans="15:15" ht="14.25" customHeight="1" x14ac:dyDescent="0.25">
      <c r="O105" s="3"/>
    </row>
    <row r="106" spans="15:15" ht="14.25" customHeight="1" x14ac:dyDescent="0.25">
      <c r="O106" s="3"/>
    </row>
    <row r="107" spans="15:15" ht="14.25" customHeight="1" x14ac:dyDescent="0.25">
      <c r="O107" s="3"/>
    </row>
    <row r="108" spans="15:15" ht="14.25" customHeight="1" x14ac:dyDescent="0.25">
      <c r="O108" s="3"/>
    </row>
    <row r="109" spans="15:15" ht="14.25" customHeight="1" x14ac:dyDescent="0.25">
      <c r="O109" s="3"/>
    </row>
    <row r="110" spans="15:15" ht="14.25" customHeight="1" x14ac:dyDescent="0.25">
      <c r="O110" s="3"/>
    </row>
    <row r="111" spans="15:15" ht="14.25" customHeight="1" x14ac:dyDescent="0.25">
      <c r="O111" s="3"/>
    </row>
    <row r="112" spans="15:15" ht="14.25" customHeight="1" x14ac:dyDescent="0.25">
      <c r="O112" s="3"/>
    </row>
    <row r="113" spans="15:15" ht="14.25" customHeight="1" x14ac:dyDescent="0.25">
      <c r="O113" s="3"/>
    </row>
    <row r="114" spans="15:15" ht="14.25" customHeight="1" x14ac:dyDescent="0.25">
      <c r="O114" s="3"/>
    </row>
    <row r="115" spans="15:15" ht="14.25" customHeight="1" x14ac:dyDescent="0.25">
      <c r="O115" s="3"/>
    </row>
    <row r="116" spans="15:15" ht="14.25" customHeight="1" x14ac:dyDescent="0.25">
      <c r="O116" s="3"/>
    </row>
    <row r="117" spans="15:15" ht="14.25" customHeight="1" x14ac:dyDescent="0.25">
      <c r="O117" s="3"/>
    </row>
    <row r="118" spans="15:15" ht="14.25" customHeight="1" x14ac:dyDescent="0.25">
      <c r="O118" s="3"/>
    </row>
    <row r="119" spans="15:15" ht="14.25" customHeight="1" x14ac:dyDescent="0.25">
      <c r="O119" s="3"/>
    </row>
    <row r="120" spans="15:15" ht="14.25" customHeight="1" x14ac:dyDescent="0.25">
      <c r="O120" s="3"/>
    </row>
    <row r="121" spans="15:15" ht="14.25" customHeight="1" x14ac:dyDescent="0.25">
      <c r="O121" s="3"/>
    </row>
    <row r="122" spans="15:15" ht="14.25" customHeight="1" x14ac:dyDescent="0.25">
      <c r="O122" s="3"/>
    </row>
    <row r="123" spans="15:15" ht="14.25" customHeight="1" x14ac:dyDescent="0.25">
      <c r="O123" s="3"/>
    </row>
    <row r="124" spans="15:15" ht="14.25" customHeight="1" x14ac:dyDescent="0.25">
      <c r="O124" s="3"/>
    </row>
    <row r="125" spans="15:15" ht="14.25" customHeight="1" x14ac:dyDescent="0.25">
      <c r="O125" s="3"/>
    </row>
    <row r="126" spans="15:15" ht="14.25" customHeight="1" x14ac:dyDescent="0.25">
      <c r="O126" s="3"/>
    </row>
    <row r="127" spans="15:15" ht="14.25" customHeight="1" x14ac:dyDescent="0.25">
      <c r="O127" s="3"/>
    </row>
    <row r="128" spans="15:15" ht="14.25" customHeight="1" x14ac:dyDescent="0.25">
      <c r="O128" s="3"/>
    </row>
    <row r="129" spans="15:15" ht="14.25" customHeight="1" x14ac:dyDescent="0.25">
      <c r="O129" s="3"/>
    </row>
    <row r="130" spans="15:15" ht="14.25" customHeight="1" x14ac:dyDescent="0.25">
      <c r="O130" s="3"/>
    </row>
    <row r="131" spans="15:15" ht="14.25" customHeight="1" x14ac:dyDescent="0.25">
      <c r="O131" s="3"/>
    </row>
    <row r="132" spans="15:15" ht="14.25" customHeight="1" x14ac:dyDescent="0.25">
      <c r="O132" s="3"/>
    </row>
    <row r="133" spans="15:15" ht="14.25" customHeight="1" x14ac:dyDescent="0.25">
      <c r="O133" s="3"/>
    </row>
    <row r="134" spans="15:15" ht="14.25" customHeight="1" x14ac:dyDescent="0.25">
      <c r="O134" s="3"/>
    </row>
    <row r="135" spans="15:15" ht="14.25" customHeight="1" x14ac:dyDescent="0.25">
      <c r="O135" s="3"/>
    </row>
    <row r="136" spans="15:15" ht="14.25" customHeight="1" x14ac:dyDescent="0.25">
      <c r="O136" s="3"/>
    </row>
    <row r="137" spans="15:15" ht="14.25" customHeight="1" x14ac:dyDescent="0.25">
      <c r="O137" s="3"/>
    </row>
    <row r="138" spans="15:15" ht="14.25" customHeight="1" x14ac:dyDescent="0.25">
      <c r="O138" s="3"/>
    </row>
    <row r="139" spans="15:15" ht="14.25" customHeight="1" x14ac:dyDescent="0.25">
      <c r="O139" s="3"/>
    </row>
    <row r="140" spans="15:15" ht="14.25" customHeight="1" x14ac:dyDescent="0.25">
      <c r="O140" s="3"/>
    </row>
    <row r="141" spans="15:15" ht="14.25" customHeight="1" x14ac:dyDescent="0.25">
      <c r="O141" s="3"/>
    </row>
    <row r="142" spans="15:15" ht="14.25" customHeight="1" x14ac:dyDescent="0.25">
      <c r="O142" s="3"/>
    </row>
    <row r="143" spans="15:15" ht="14.25" customHeight="1" x14ac:dyDescent="0.25">
      <c r="O143" s="3"/>
    </row>
    <row r="144" spans="15:15" ht="14.25" customHeight="1" x14ac:dyDescent="0.25">
      <c r="O144" s="3"/>
    </row>
    <row r="145" spans="15:15" ht="14.25" customHeight="1" x14ac:dyDescent="0.25">
      <c r="O145" s="3"/>
    </row>
    <row r="146" spans="15:15" ht="14.25" customHeight="1" x14ac:dyDescent="0.25">
      <c r="O146" s="3"/>
    </row>
    <row r="147" spans="15:15" ht="14.25" customHeight="1" x14ac:dyDescent="0.25">
      <c r="O147" s="3"/>
    </row>
    <row r="148" spans="15:15" ht="14.25" customHeight="1" x14ac:dyDescent="0.25">
      <c r="O148" s="3"/>
    </row>
    <row r="149" spans="15:15" ht="14.25" customHeight="1" x14ac:dyDescent="0.25">
      <c r="O149" s="3"/>
    </row>
    <row r="150" spans="15:15" ht="14.25" customHeight="1" x14ac:dyDescent="0.25">
      <c r="O150" s="3"/>
    </row>
    <row r="151" spans="15:15" ht="14.25" customHeight="1" x14ac:dyDescent="0.25">
      <c r="O151" s="3"/>
    </row>
    <row r="152" spans="15:15" ht="14.25" customHeight="1" x14ac:dyDescent="0.25">
      <c r="O152" s="3"/>
    </row>
    <row r="153" spans="15:15" ht="14.25" customHeight="1" x14ac:dyDescent="0.25">
      <c r="O153" s="3"/>
    </row>
    <row r="154" spans="15:15" ht="14.25" customHeight="1" x14ac:dyDescent="0.25">
      <c r="O154" s="3"/>
    </row>
    <row r="155" spans="15:15" ht="14.25" customHeight="1" x14ac:dyDescent="0.25">
      <c r="O155" s="3"/>
    </row>
    <row r="156" spans="15:15" ht="14.25" customHeight="1" x14ac:dyDescent="0.25">
      <c r="O156" s="3"/>
    </row>
    <row r="157" spans="15:15" ht="14.25" customHeight="1" x14ac:dyDescent="0.25">
      <c r="O157" s="3"/>
    </row>
    <row r="158" spans="15:15" ht="14.25" customHeight="1" x14ac:dyDescent="0.25">
      <c r="O158" s="3"/>
    </row>
    <row r="159" spans="15:15" ht="14.25" customHeight="1" x14ac:dyDescent="0.25">
      <c r="O159" s="3"/>
    </row>
    <row r="160" spans="15:15" ht="14.25" customHeight="1" x14ac:dyDescent="0.25">
      <c r="O160" s="3"/>
    </row>
    <row r="161" spans="15:15" ht="14.25" customHeight="1" x14ac:dyDescent="0.25">
      <c r="O161" s="3"/>
    </row>
    <row r="162" spans="15:15" ht="14.25" customHeight="1" x14ac:dyDescent="0.25">
      <c r="O162" s="3"/>
    </row>
    <row r="163" spans="15:15" ht="14.25" customHeight="1" x14ac:dyDescent="0.25">
      <c r="O163" s="3"/>
    </row>
    <row r="164" spans="15:15" ht="14.25" customHeight="1" x14ac:dyDescent="0.25">
      <c r="O164" s="3"/>
    </row>
    <row r="165" spans="15:15" ht="14.25" customHeight="1" x14ac:dyDescent="0.25">
      <c r="O165" s="3"/>
    </row>
    <row r="166" spans="15:15" ht="14.25" customHeight="1" x14ac:dyDescent="0.25">
      <c r="O166" s="3"/>
    </row>
    <row r="167" spans="15:15" ht="14.25" customHeight="1" x14ac:dyDescent="0.25">
      <c r="O167" s="3"/>
    </row>
    <row r="168" spans="15:15" ht="14.25" customHeight="1" x14ac:dyDescent="0.25">
      <c r="O168" s="3"/>
    </row>
    <row r="169" spans="15:15" ht="14.25" customHeight="1" x14ac:dyDescent="0.25">
      <c r="O169" s="3"/>
    </row>
    <row r="170" spans="15:15" ht="14.25" customHeight="1" x14ac:dyDescent="0.25">
      <c r="O170" s="3"/>
    </row>
    <row r="171" spans="15:15" ht="14.25" customHeight="1" x14ac:dyDescent="0.25">
      <c r="O171" s="3"/>
    </row>
    <row r="172" spans="15:15" ht="14.25" customHeight="1" x14ac:dyDescent="0.25">
      <c r="O172" s="3"/>
    </row>
    <row r="173" spans="15:15" ht="14.25" customHeight="1" x14ac:dyDescent="0.25">
      <c r="O173" s="3"/>
    </row>
    <row r="174" spans="15:15" ht="14.25" customHeight="1" x14ac:dyDescent="0.25">
      <c r="O174" s="3"/>
    </row>
    <row r="175" spans="15:15" ht="14.25" customHeight="1" x14ac:dyDescent="0.25">
      <c r="O175" s="3"/>
    </row>
    <row r="176" spans="15:15" ht="14.25" customHeight="1" x14ac:dyDescent="0.25">
      <c r="O176" s="3"/>
    </row>
    <row r="177" spans="15:15" ht="14.25" customHeight="1" x14ac:dyDescent="0.25">
      <c r="O177" s="3"/>
    </row>
    <row r="178" spans="15:15" ht="14.25" customHeight="1" x14ac:dyDescent="0.25">
      <c r="O178" s="3"/>
    </row>
    <row r="179" spans="15:15" ht="14.25" customHeight="1" x14ac:dyDescent="0.25">
      <c r="O179" s="3"/>
    </row>
    <row r="180" spans="15:15" ht="14.25" customHeight="1" x14ac:dyDescent="0.25">
      <c r="O180" s="3"/>
    </row>
    <row r="181" spans="15:15" ht="14.25" customHeight="1" x14ac:dyDescent="0.25">
      <c r="O181" s="3"/>
    </row>
    <row r="182" spans="15:15" ht="14.25" customHeight="1" x14ac:dyDescent="0.25">
      <c r="O182" s="3"/>
    </row>
    <row r="183" spans="15:15" ht="14.25" customHeight="1" x14ac:dyDescent="0.25">
      <c r="O183" s="3"/>
    </row>
    <row r="184" spans="15:15" ht="14.25" customHeight="1" x14ac:dyDescent="0.25">
      <c r="O184" s="3"/>
    </row>
    <row r="185" spans="15:15" ht="14.25" customHeight="1" x14ac:dyDescent="0.25">
      <c r="O185" s="3"/>
    </row>
    <row r="186" spans="15:15" ht="14.25" customHeight="1" x14ac:dyDescent="0.25">
      <c r="O186" s="3"/>
    </row>
    <row r="187" spans="15:15" ht="14.25" customHeight="1" x14ac:dyDescent="0.25">
      <c r="O187" s="3"/>
    </row>
    <row r="188" spans="15:15" ht="14.25" customHeight="1" x14ac:dyDescent="0.25">
      <c r="O188" s="3"/>
    </row>
    <row r="189" spans="15:15" ht="14.25" customHeight="1" x14ac:dyDescent="0.25">
      <c r="O189" s="3"/>
    </row>
    <row r="190" spans="15:15" ht="14.25" customHeight="1" x14ac:dyDescent="0.25">
      <c r="O190" s="3"/>
    </row>
    <row r="191" spans="15:15" ht="14.25" customHeight="1" x14ac:dyDescent="0.25">
      <c r="O191" s="3"/>
    </row>
    <row r="192" spans="15:15" ht="14.25" customHeight="1" x14ac:dyDescent="0.25">
      <c r="O192" s="3"/>
    </row>
    <row r="193" spans="15:15" ht="14.25" customHeight="1" x14ac:dyDescent="0.25">
      <c r="O193" s="3"/>
    </row>
    <row r="194" spans="15:15" ht="14.25" customHeight="1" x14ac:dyDescent="0.25">
      <c r="O194" s="3"/>
    </row>
    <row r="195" spans="15:15" ht="14.25" customHeight="1" x14ac:dyDescent="0.25">
      <c r="O195" s="3"/>
    </row>
    <row r="196" spans="15:15" ht="14.25" customHeight="1" x14ac:dyDescent="0.25">
      <c r="O196" s="3"/>
    </row>
    <row r="197" spans="15:15" ht="14.25" customHeight="1" x14ac:dyDescent="0.25">
      <c r="O197" s="3"/>
    </row>
    <row r="198" spans="15:15" ht="14.25" customHeight="1" x14ac:dyDescent="0.25">
      <c r="O198" s="3"/>
    </row>
    <row r="199" spans="15:15" ht="14.25" customHeight="1" x14ac:dyDescent="0.25">
      <c r="O199" s="3"/>
    </row>
    <row r="200" spans="15:15" ht="14.25" customHeight="1" x14ac:dyDescent="0.25">
      <c r="O200" s="3"/>
    </row>
    <row r="201" spans="15:15" ht="14.25" customHeight="1" x14ac:dyDescent="0.25">
      <c r="O201" s="3"/>
    </row>
    <row r="202" spans="15:15" ht="14.25" customHeight="1" x14ac:dyDescent="0.25">
      <c r="O202" s="3"/>
    </row>
    <row r="203" spans="15:15" ht="14.25" customHeight="1" x14ac:dyDescent="0.25">
      <c r="O203" s="3"/>
    </row>
    <row r="204" spans="15:15" ht="14.25" customHeight="1" x14ac:dyDescent="0.25">
      <c r="O204" s="3"/>
    </row>
    <row r="205" spans="15:15" ht="14.25" customHeight="1" x14ac:dyDescent="0.25">
      <c r="O205" s="3"/>
    </row>
    <row r="206" spans="15:15" ht="14.25" customHeight="1" x14ac:dyDescent="0.25">
      <c r="O206" s="3"/>
    </row>
    <row r="207" spans="15:15" ht="14.25" customHeight="1" x14ac:dyDescent="0.25">
      <c r="O207" s="3"/>
    </row>
    <row r="208" spans="15:15" ht="14.25" customHeight="1" x14ac:dyDescent="0.25">
      <c r="O208" s="3"/>
    </row>
    <row r="209" spans="15:15" ht="14.25" customHeight="1" x14ac:dyDescent="0.25">
      <c r="O209" s="3"/>
    </row>
    <row r="210" spans="15:15" ht="14.25" customHeight="1" x14ac:dyDescent="0.25">
      <c r="O210" s="3"/>
    </row>
    <row r="211" spans="15:15" ht="14.25" customHeight="1" x14ac:dyDescent="0.25">
      <c r="O211" s="3"/>
    </row>
    <row r="212" spans="15:15" ht="14.25" customHeight="1" x14ac:dyDescent="0.25">
      <c r="O212" s="3"/>
    </row>
    <row r="213" spans="15:15" ht="14.25" customHeight="1" x14ac:dyDescent="0.25">
      <c r="O213" s="3"/>
    </row>
    <row r="214" spans="15:15" ht="14.25" customHeight="1" x14ac:dyDescent="0.25">
      <c r="O214" s="3"/>
    </row>
    <row r="215" spans="15:15" ht="14.25" customHeight="1" x14ac:dyDescent="0.25">
      <c r="O215" s="3"/>
    </row>
    <row r="216" spans="15:15" ht="14.25" customHeight="1" x14ac:dyDescent="0.25">
      <c r="O216" s="3"/>
    </row>
    <row r="217" spans="15:15" ht="14.25" customHeight="1" x14ac:dyDescent="0.25">
      <c r="O217" s="3"/>
    </row>
    <row r="218" spans="15:15" ht="14.25" customHeight="1" x14ac:dyDescent="0.25">
      <c r="O218" s="3"/>
    </row>
    <row r="219" spans="15:15" ht="14.25" customHeight="1" x14ac:dyDescent="0.25">
      <c r="O219" s="3"/>
    </row>
    <row r="220" spans="15:15" ht="14.25" customHeight="1" x14ac:dyDescent="0.25">
      <c r="O220" s="3"/>
    </row>
    <row r="221" spans="15:15" ht="14.25" customHeight="1" x14ac:dyDescent="0.25">
      <c r="O221" s="3"/>
    </row>
    <row r="222" spans="15:15" ht="14.25" customHeight="1" x14ac:dyDescent="0.25">
      <c r="O222" s="3"/>
    </row>
    <row r="223" spans="15:15" ht="14.25" customHeight="1" x14ac:dyDescent="0.25">
      <c r="O223" s="3"/>
    </row>
    <row r="224" spans="15:15" ht="14.25" customHeight="1" x14ac:dyDescent="0.25">
      <c r="O224" s="3"/>
    </row>
    <row r="225" spans="15:15" ht="14.25" customHeight="1" x14ac:dyDescent="0.25">
      <c r="O225" s="3"/>
    </row>
    <row r="226" spans="15:15" ht="14.25" customHeight="1" x14ac:dyDescent="0.25">
      <c r="O226" s="3"/>
    </row>
    <row r="227" spans="15:15" ht="14.25" customHeight="1" x14ac:dyDescent="0.25">
      <c r="O227" s="3"/>
    </row>
    <row r="228" spans="15:15" ht="14.25" customHeight="1" x14ac:dyDescent="0.25">
      <c r="O228" s="3"/>
    </row>
    <row r="229" spans="15:15" ht="14.25" customHeight="1" x14ac:dyDescent="0.25">
      <c r="O229" s="3"/>
    </row>
    <row r="230" spans="15:15" ht="14.25" customHeight="1" x14ac:dyDescent="0.25">
      <c r="O230" s="3"/>
    </row>
    <row r="231" spans="15:15" ht="14.25" customHeight="1" x14ac:dyDescent="0.25">
      <c r="O231" s="3"/>
    </row>
    <row r="232" spans="15:15" ht="14.25" customHeight="1" x14ac:dyDescent="0.25">
      <c r="O232" s="3"/>
    </row>
    <row r="233" spans="15:15" ht="14.25" customHeight="1" x14ac:dyDescent="0.25">
      <c r="O233" s="3"/>
    </row>
    <row r="234" spans="15:15" ht="14.25" customHeight="1" x14ac:dyDescent="0.25">
      <c r="O234" s="3"/>
    </row>
    <row r="235" spans="15:15" ht="14.25" customHeight="1" x14ac:dyDescent="0.25">
      <c r="O235" s="3"/>
    </row>
    <row r="236" spans="15:15" ht="14.25" customHeight="1" x14ac:dyDescent="0.25">
      <c r="O236" s="3"/>
    </row>
    <row r="237" spans="15:15" ht="14.25" customHeight="1" x14ac:dyDescent="0.25">
      <c r="O237" s="3"/>
    </row>
    <row r="238" spans="15:15" ht="14.25" customHeight="1" x14ac:dyDescent="0.25">
      <c r="O238" s="3"/>
    </row>
    <row r="239" spans="15:15" ht="14.25" customHeight="1" x14ac:dyDescent="0.25">
      <c r="O239" s="3"/>
    </row>
    <row r="240" spans="15:15" ht="14.25" customHeight="1" x14ac:dyDescent="0.25">
      <c r="O240" s="3"/>
    </row>
    <row r="241" spans="15:15" ht="14.25" customHeight="1" x14ac:dyDescent="0.25">
      <c r="O241" s="3"/>
    </row>
    <row r="242" spans="15:15" ht="14.25" customHeight="1" x14ac:dyDescent="0.25">
      <c r="O242" s="3"/>
    </row>
    <row r="243" spans="15:15" ht="14.25" customHeight="1" x14ac:dyDescent="0.25">
      <c r="O243" s="3"/>
    </row>
    <row r="244" spans="15:15" ht="14.25" customHeight="1" x14ac:dyDescent="0.25">
      <c r="O244" s="3"/>
    </row>
    <row r="245" spans="15:15" ht="14.25" customHeight="1" x14ac:dyDescent="0.25">
      <c r="O245" s="3"/>
    </row>
    <row r="246" spans="15:15" ht="14.25" customHeight="1" x14ac:dyDescent="0.25">
      <c r="O246" s="3"/>
    </row>
    <row r="247" spans="15:15" ht="14.25" customHeight="1" x14ac:dyDescent="0.25">
      <c r="O247" s="3"/>
    </row>
    <row r="248" spans="15:15" ht="14.25" customHeight="1" x14ac:dyDescent="0.25">
      <c r="O248" s="3"/>
    </row>
    <row r="249" spans="15:15" ht="14.25" customHeight="1" x14ac:dyDescent="0.25">
      <c r="O249" s="3"/>
    </row>
    <row r="250" spans="15:15" ht="14.25" customHeight="1" x14ac:dyDescent="0.25">
      <c r="O250" s="3"/>
    </row>
    <row r="251" spans="15:15" ht="14.25" customHeight="1" x14ac:dyDescent="0.25">
      <c r="O251" s="3"/>
    </row>
    <row r="252" spans="15:15" ht="14.25" customHeight="1" x14ac:dyDescent="0.25">
      <c r="O252" s="3"/>
    </row>
    <row r="253" spans="15:15" ht="14.25" customHeight="1" x14ac:dyDescent="0.25">
      <c r="O253" s="3"/>
    </row>
    <row r="254" spans="15:15" ht="14.25" customHeight="1" x14ac:dyDescent="0.25">
      <c r="O254" s="3"/>
    </row>
    <row r="255" spans="15:15" ht="14.25" customHeight="1" x14ac:dyDescent="0.25">
      <c r="O255" s="3"/>
    </row>
    <row r="256" spans="15:15" ht="14.25" customHeight="1" x14ac:dyDescent="0.25">
      <c r="O256" s="3"/>
    </row>
    <row r="257" spans="15:15" ht="14.25" customHeight="1" x14ac:dyDescent="0.25">
      <c r="O257" s="3"/>
    </row>
    <row r="258" spans="15:15" ht="14.25" customHeight="1" x14ac:dyDescent="0.25">
      <c r="O258" s="3"/>
    </row>
    <row r="259" spans="15:15" ht="14.25" customHeight="1" x14ac:dyDescent="0.25">
      <c r="O259" s="3"/>
    </row>
    <row r="260" spans="15:15" ht="14.25" customHeight="1" x14ac:dyDescent="0.25">
      <c r="O260" s="3"/>
    </row>
    <row r="261" spans="15:15" ht="14.25" customHeight="1" x14ac:dyDescent="0.25">
      <c r="O261" s="3"/>
    </row>
    <row r="262" spans="15:15" ht="14.25" customHeight="1" x14ac:dyDescent="0.25">
      <c r="O262" s="3"/>
    </row>
    <row r="263" spans="15:15" ht="14.25" customHeight="1" x14ac:dyDescent="0.25">
      <c r="O263" s="3"/>
    </row>
    <row r="264" spans="15:15" ht="14.25" customHeight="1" x14ac:dyDescent="0.25">
      <c r="O264" s="3"/>
    </row>
    <row r="265" spans="15:15" ht="14.25" customHeight="1" x14ac:dyDescent="0.25">
      <c r="O265" s="3"/>
    </row>
    <row r="266" spans="15:15" ht="14.25" customHeight="1" x14ac:dyDescent="0.25">
      <c r="O266" s="3"/>
    </row>
    <row r="267" spans="15:15" ht="14.25" customHeight="1" x14ac:dyDescent="0.25">
      <c r="O267" s="3"/>
    </row>
    <row r="268" spans="15:15" ht="14.25" customHeight="1" x14ac:dyDescent="0.25">
      <c r="O268" s="3"/>
    </row>
    <row r="269" spans="15:15" ht="14.25" customHeight="1" x14ac:dyDescent="0.25">
      <c r="O269" s="3"/>
    </row>
    <row r="270" spans="15:15" ht="14.25" customHeight="1" x14ac:dyDescent="0.25">
      <c r="O270" s="3"/>
    </row>
    <row r="271" spans="15:15" ht="14.25" customHeight="1" x14ac:dyDescent="0.25">
      <c r="O271" s="3"/>
    </row>
    <row r="272" spans="15:15" ht="14.25" customHeight="1" x14ac:dyDescent="0.25">
      <c r="O272" s="3"/>
    </row>
    <row r="273" spans="15:15" ht="14.25" customHeight="1" x14ac:dyDescent="0.25">
      <c r="O273" s="3"/>
    </row>
    <row r="274" spans="15:15" ht="14.25" customHeight="1" x14ac:dyDescent="0.25">
      <c r="O274" s="3"/>
    </row>
    <row r="275" spans="15:15" ht="14.25" customHeight="1" x14ac:dyDescent="0.25">
      <c r="O275" s="3"/>
    </row>
    <row r="276" spans="15:15" ht="14.25" customHeight="1" x14ac:dyDescent="0.25">
      <c r="O276" s="3"/>
    </row>
    <row r="277" spans="15:15" ht="14.25" customHeight="1" x14ac:dyDescent="0.25">
      <c r="O277" s="3"/>
    </row>
    <row r="278" spans="15:15" ht="14.25" customHeight="1" x14ac:dyDescent="0.25">
      <c r="O278" s="3"/>
    </row>
    <row r="279" spans="15:15" ht="14.25" customHeight="1" x14ac:dyDescent="0.25">
      <c r="O279" s="3"/>
    </row>
    <row r="280" spans="15:15" ht="14.25" customHeight="1" x14ac:dyDescent="0.25">
      <c r="O280" s="3"/>
    </row>
    <row r="281" spans="15:15" ht="14.25" customHeight="1" x14ac:dyDescent="0.25">
      <c r="O281" s="3"/>
    </row>
    <row r="282" spans="15:15" ht="14.25" customHeight="1" x14ac:dyDescent="0.25">
      <c r="O282" s="3"/>
    </row>
    <row r="283" spans="15:15" ht="14.25" customHeight="1" x14ac:dyDescent="0.25">
      <c r="O283" s="3"/>
    </row>
    <row r="284" spans="15:15" ht="14.25" customHeight="1" x14ac:dyDescent="0.25">
      <c r="O284" s="3"/>
    </row>
    <row r="285" spans="15:15" ht="14.25" customHeight="1" x14ac:dyDescent="0.25">
      <c r="O285" s="3"/>
    </row>
    <row r="286" spans="15:15" ht="15.75" customHeight="1" x14ac:dyDescent="0.25">
      <c r="O286" s="3"/>
    </row>
    <row r="287" spans="15:15" ht="15.75" customHeight="1" x14ac:dyDescent="0.25">
      <c r="O287" s="3"/>
    </row>
    <row r="288" spans="15:15" ht="15.75" customHeight="1" x14ac:dyDescent="0.25">
      <c r="O288" s="3"/>
    </row>
    <row r="289" spans="15:15" ht="15.75" customHeight="1" x14ac:dyDescent="0.25">
      <c r="O289" s="3"/>
    </row>
    <row r="290" spans="15:15" ht="15.75" customHeight="1" x14ac:dyDescent="0.25">
      <c r="O290" s="3"/>
    </row>
    <row r="291" spans="15:15" ht="15.75" customHeight="1" x14ac:dyDescent="0.25">
      <c r="O291" s="3"/>
    </row>
    <row r="292" spans="15:15" ht="15.75" customHeight="1" x14ac:dyDescent="0.25">
      <c r="O292" s="3"/>
    </row>
    <row r="293" spans="15:15" ht="15.75" customHeight="1" x14ac:dyDescent="0.25">
      <c r="O293" s="3"/>
    </row>
    <row r="294" spans="15:15" ht="15.75" customHeight="1" x14ac:dyDescent="0.25">
      <c r="O294" s="3"/>
    </row>
    <row r="295" spans="15:15" ht="15.75" customHeight="1" x14ac:dyDescent="0.25">
      <c r="O295" s="3"/>
    </row>
    <row r="296" spans="15:15" ht="15.75" customHeight="1" x14ac:dyDescent="0.25">
      <c r="O296" s="3"/>
    </row>
    <row r="297" spans="15:15" ht="15.75" customHeight="1" x14ac:dyDescent="0.25">
      <c r="O297" s="3"/>
    </row>
    <row r="298" spans="15:15" ht="15.75" customHeight="1" x14ac:dyDescent="0.25">
      <c r="O298" s="3"/>
    </row>
    <row r="299" spans="15:15" ht="15.75" customHeight="1" x14ac:dyDescent="0.25">
      <c r="O299" s="3"/>
    </row>
    <row r="300" spans="15:15" ht="15.75" customHeight="1" x14ac:dyDescent="0.25">
      <c r="O300" s="3"/>
    </row>
    <row r="301" spans="15:15" ht="15.75" customHeight="1" x14ac:dyDescent="0.25">
      <c r="O301" s="3"/>
    </row>
    <row r="302" spans="15:15" ht="15.75" customHeight="1" x14ac:dyDescent="0.25">
      <c r="O302" s="3"/>
    </row>
    <row r="303" spans="15:15" ht="15.75" customHeight="1" x14ac:dyDescent="0.25">
      <c r="O303" s="3"/>
    </row>
    <row r="304" spans="15:15" ht="15.75" customHeight="1" x14ac:dyDescent="0.25">
      <c r="O304" s="3"/>
    </row>
    <row r="305" spans="15:15" ht="15.75" customHeight="1" x14ac:dyDescent="0.25">
      <c r="O305" s="3"/>
    </row>
    <row r="306" spans="15:15" ht="15.75" customHeight="1" x14ac:dyDescent="0.25">
      <c r="O306" s="3"/>
    </row>
    <row r="307" spans="15:15" ht="15.75" customHeight="1" x14ac:dyDescent="0.25">
      <c r="O307" s="3"/>
    </row>
    <row r="308" spans="15:15" ht="15.75" customHeight="1" x14ac:dyDescent="0.25">
      <c r="O308" s="3"/>
    </row>
    <row r="309" spans="15:15" ht="15.75" customHeight="1" x14ac:dyDescent="0.25">
      <c r="O309" s="3"/>
    </row>
    <row r="310" spans="15:15" ht="15.75" customHeight="1" x14ac:dyDescent="0.25">
      <c r="O310" s="3"/>
    </row>
    <row r="311" spans="15:15" ht="15.75" customHeight="1" x14ac:dyDescent="0.25">
      <c r="O311" s="3"/>
    </row>
    <row r="312" spans="15:15" ht="15.75" customHeight="1" x14ac:dyDescent="0.25">
      <c r="O312" s="3"/>
    </row>
    <row r="313" spans="15:15" ht="15.75" customHeight="1" x14ac:dyDescent="0.25">
      <c r="O313" s="3"/>
    </row>
    <row r="314" spans="15:15" ht="15.75" customHeight="1" x14ac:dyDescent="0.25">
      <c r="O314" s="3"/>
    </row>
    <row r="315" spans="15:15" ht="15.75" customHeight="1" x14ac:dyDescent="0.25">
      <c r="O315" s="3"/>
    </row>
    <row r="316" spans="15:15" ht="15.75" customHeight="1" x14ac:dyDescent="0.25">
      <c r="O316" s="3"/>
    </row>
    <row r="317" spans="15:15" ht="15.75" customHeight="1" x14ac:dyDescent="0.25">
      <c r="O317" s="3"/>
    </row>
    <row r="318" spans="15:15" ht="15.75" customHeight="1" x14ac:dyDescent="0.25">
      <c r="O318" s="3"/>
    </row>
    <row r="319" spans="15:15" ht="15.75" customHeight="1" x14ac:dyDescent="0.25">
      <c r="O319" s="3"/>
    </row>
    <row r="320" spans="15:15" ht="15.75" customHeight="1" x14ac:dyDescent="0.25">
      <c r="O320" s="3"/>
    </row>
    <row r="321" spans="15:15" ht="15.75" customHeight="1" x14ac:dyDescent="0.25">
      <c r="O321" s="3"/>
    </row>
    <row r="322" spans="15:15" ht="15.75" customHeight="1" x14ac:dyDescent="0.25">
      <c r="O322" s="3"/>
    </row>
    <row r="323" spans="15:15" ht="15.75" customHeight="1" x14ac:dyDescent="0.25">
      <c r="O323" s="3"/>
    </row>
    <row r="324" spans="15:15" ht="15.75" customHeight="1" x14ac:dyDescent="0.25">
      <c r="O324" s="3"/>
    </row>
    <row r="325" spans="15:15" ht="15.75" customHeight="1" x14ac:dyDescent="0.25">
      <c r="O325" s="3"/>
    </row>
    <row r="326" spans="15:15" ht="15.75" customHeight="1" x14ac:dyDescent="0.25">
      <c r="O326" s="3"/>
    </row>
    <row r="327" spans="15:15" ht="15.75" customHeight="1" x14ac:dyDescent="0.25">
      <c r="O327" s="3"/>
    </row>
    <row r="328" spans="15:15" ht="15.75" customHeight="1" x14ac:dyDescent="0.25">
      <c r="O328" s="3"/>
    </row>
    <row r="329" spans="15:15" ht="15.75" customHeight="1" x14ac:dyDescent="0.25">
      <c r="O329" s="3"/>
    </row>
    <row r="330" spans="15:15" ht="15.75" customHeight="1" x14ac:dyDescent="0.25">
      <c r="O330" s="3"/>
    </row>
    <row r="331" spans="15:15" ht="15.75" customHeight="1" x14ac:dyDescent="0.25">
      <c r="O331" s="3"/>
    </row>
    <row r="332" spans="15:15" ht="15.75" customHeight="1" x14ac:dyDescent="0.25">
      <c r="O332" s="3"/>
    </row>
    <row r="333" spans="15:15" ht="15.75" customHeight="1" x14ac:dyDescent="0.25">
      <c r="O333" s="3"/>
    </row>
    <row r="334" spans="15:15" ht="15.75" customHeight="1" x14ac:dyDescent="0.25">
      <c r="O334" s="3"/>
    </row>
    <row r="335" spans="15:15" ht="15.75" customHeight="1" x14ac:dyDescent="0.25">
      <c r="O335" s="3"/>
    </row>
    <row r="336" spans="15:15" ht="15.75" customHeight="1" x14ac:dyDescent="0.25">
      <c r="O336" s="3"/>
    </row>
    <row r="337" spans="15:15" ht="15.75" customHeight="1" x14ac:dyDescent="0.25">
      <c r="O337" s="3"/>
    </row>
    <row r="338" spans="15:15" ht="15.75" customHeight="1" x14ac:dyDescent="0.25">
      <c r="O338" s="3"/>
    </row>
    <row r="339" spans="15:15" ht="15.75" customHeight="1" x14ac:dyDescent="0.25">
      <c r="O339" s="3"/>
    </row>
    <row r="340" spans="15:15" ht="15.75" customHeight="1" x14ac:dyDescent="0.25">
      <c r="O340" s="3"/>
    </row>
    <row r="341" spans="15:15" ht="15.75" customHeight="1" x14ac:dyDescent="0.25">
      <c r="O341" s="3"/>
    </row>
    <row r="342" spans="15:15" ht="15.75" customHeight="1" x14ac:dyDescent="0.25">
      <c r="O342" s="3"/>
    </row>
    <row r="343" spans="15:15" ht="15.75" customHeight="1" x14ac:dyDescent="0.25">
      <c r="O343" s="3"/>
    </row>
    <row r="344" spans="15:15" ht="15.75" customHeight="1" x14ac:dyDescent="0.25">
      <c r="O344" s="3"/>
    </row>
    <row r="345" spans="15:15" ht="15.75" customHeight="1" x14ac:dyDescent="0.25">
      <c r="O345" s="3"/>
    </row>
    <row r="346" spans="15:15" ht="15.75" customHeight="1" x14ac:dyDescent="0.25">
      <c r="O346" s="3"/>
    </row>
    <row r="347" spans="15:15" ht="15.75" customHeight="1" x14ac:dyDescent="0.25">
      <c r="O347" s="3"/>
    </row>
    <row r="348" spans="15:15" ht="15.75" customHeight="1" x14ac:dyDescent="0.25">
      <c r="O348" s="3"/>
    </row>
    <row r="349" spans="15:15" ht="15.75" customHeight="1" x14ac:dyDescent="0.25">
      <c r="O349" s="3"/>
    </row>
    <row r="350" spans="15:15" ht="15.75" customHeight="1" x14ac:dyDescent="0.25">
      <c r="O350" s="3"/>
    </row>
    <row r="351" spans="15:15" ht="15.75" customHeight="1" x14ac:dyDescent="0.25">
      <c r="O351" s="3"/>
    </row>
    <row r="352" spans="15:15" ht="15.75" customHeight="1" x14ac:dyDescent="0.25">
      <c r="O352" s="3"/>
    </row>
    <row r="353" spans="15:15" ht="15.75" customHeight="1" x14ac:dyDescent="0.25">
      <c r="O353" s="3"/>
    </row>
    <row r="354" spans="15:15" ht="15.75" customHeight="1" x14ac:dyDescent="0.25">
      <c r="O354" s="3"/>
    </row>
    <row r="355" spans="15:15" ht="15.75" customHeight="1" x14ac:dyDescent="0.25">
      <c r="O355" s="3"/>
    </row>
    <row r="356" spans="15:15" ht="15.75" customHeight="1" x14ac:dyDescent="0.25">
      <c r="O356" s="3"/>
    </row>
    <row r="357" spans="15:15" ht="15.75" customHeight="1" x14ac:dyDescent="0.25">
      <c r="O357" s="3"/>
    </row>
    <row r="358" spans="15:15" ht="15.75" customHeight="1" x14ac:dyDescent="0.25">
      <c r="O358" s="3"/>
    </row>
    <row r="359" spans="15:15" ht="15.75" customHeight="1" x14ac:dyDescent="0.25">
      <c r="O359" s="3"/>
    </row>
    <row r="360" spans="15:15" ht="15.75" customHeight="1" x14ac:dyDescent="0.25">
      <c r="O360" s="3"/>
    </row>
    <row r="361" spans="15:15" ht="15.75" customHeight="1" x14ac:dyDescent="0.25">
      <c r="O361" s="3"/>
    </row>
    <row r="362" spans="15:15" ht="15.75" customHeight="1" x14ac:dyDescent="0.25">
      <c r="O362" s="3"/>
    </row>
    <row r="363" spans="15:15" ht="15.75" customHeight="1" x14ac:dyDescent="0.25">
      <c r="O363" s="3"/>
    </row>
    <row r="364" spans="15:15" ht="15.75" customHeight="1" x14ac:dyDescent="0.25">
      <c r="O364" s="3"/>
    </row>
    <row r="365" spans="15:15" ht="15.75" customHeight="1" x14ac:dyDescent="0.25">
      <c r="O365" s="3"/>
    </row>
    <row r="366" spans="15:15" ht="15.75" customHeight="1" x14ac:dyDescent="0.25">
      <c r="O366" s="3"/>
    </row>
    <row r="367" spans="15:15" ht="15.75" customHeight="1" x14ac:dyDescent="0.25">
      <c r="O367" s="3"/>
    </row>
    <row r="368" spans="15:15" ht="15.75" customHeight="1" x14ac:dyDescent="0.25">
      <c r="O368" s="3"/>
    </row>
    <row r="369" spans="15:15" ht="15.75" customHeight="1" x14ac:dyDescent="0.25">
      <c r="O369" s="3"/>
    </row>
    <row r="370" spans="15:15" ht="15.75" customHeight="1" x14ac:dyDescent="0.25">
      <c r="O370" s="3"/>
    </row>
    <row r="371" spans="15:15" ht="15.75" customHeight="1" x14ac:dyDescent="0.25">
      <c r="O371" s="3"/>
    </row>
    <row r="372" spans="15:15" ht="15.75" customHeight="1" x14ac:dyDescent="0.25">
      <c r="O372" s="3"/>
    </row>
    <row r="373" spans="15:15" ht="15.75" customHeight="1" x14ac:dyDescent="0.25">
      <c r="O373" s="3"/>
    </row>
    <row r="374" spans="15:15" ht="15.75" customHeight="1" x14ac:dyDescent="0.25">
      <c r="O374" s="3"/>
    </row>
    <row r="375" spans="15:15" ht="15.75" customHeight="1" x14ac:dyDescent="0.25">
      <c r="O375" s="3"/>
    </row>
    <row r="376" spans="15:15" ht="15.75" customHeight="1" x14ac:dyDescent="0.25">
      <c r="O376" s="3"/>
    </row>
    <row r="377" spans="15:15" ht="15.75" customHeight="1" x14ac:dyDescent="0.25">
      <c r="O377" s="3"/>
    </row>
    <row r="378" spans="15:15" ht="15.75" customHeight="1" x14ac:dyDescent="0.25">
      <c r="O378" s="3"/>
    </row>
    <row r="379" spans="15:15" ht="15.75" customHeight="1" x14ac:dyDescent="0.25">
      <c r="O379" s="3"/>
    </row>
    <row r="380" spans="15:15" ht="15.75" customHeight="1" x14ac:dyDescent="0.25">
      <c r="O380" s="3"/>
    </row>
    <row r="381" spans="15:15" ht="15.75" customHeight="1" x14ac:dyDescent="0.25">
      <c r="O381" s="3"/>
    </row>
    <row r="382" spans="15:15" ht="15.75" customHeight="1" x14ac:dyDescent="0.25">
      <c r="O382" s="3"/>
    </row>
    <row r="383" spans="15:15" ht="15.75" customHeight="1" x14ac:dyDescent="0.25">
      <c r="O383" s="3"/>
    </row>
    <row r="384" spans="15:15" ht="15.75" customHeight="1" x14ac:dyDescent="0.25">
      <c r="O384" s="3"/>
    </row>
    <row r="385" spans="15:15" ht="15.75" customHeight="1" x14ac:dyDescent="0.25">
      <c r="O385" s="3"/>
    </row>
    <row r="386" spans="15:15" ht="15.75" customHeight="1" x14ac:dyDescent="0.25">
      <c r="O386" s="3"/>
    </row>
    <row r="387" spans="15:15" ht="15.75" customHeight="1" x14ac:dyDescent="0.25">
      <c r="O387" s="3"/>
    </row>
    <row r="388" spans="15:15" ht="15.75" customHeight="1" x14ac:dyDescent="0.25">
      <c r="O388" s="3"/>
    </row>
    <row r="389" spans="15:15" ht="15.75" customHeight="1" x14ac:dyDescent="0.25">
      <c r="O389" s="3"/>
    </row>
    <row r="390" spans="15:15" ht="15.75" customHeight="1" x14ac:dyDescent="0.25">
      <c r="O390" s="3"/>
    </row>
    <row r="391" spans="15:15" ht="15.75" customHeight="1" x14ac:dyDescent="0.25">
      <c r="O391" s="3"/>
    </row>
    <row r="392" spans="15:15" ht="15.75" customHeight="1" x14ac:dyDescent="0.25">
      <c r="O392" s="3"/>
    </row>
    <row r="393" spans="15:15" ht="15.75" customHeight="1" x14ac:dyDescent="0.25">
      <c r="O393" s="3"/>
    </row>
    <row r="394" spans="15:15" ht="15.75" customHeight="1" x14ac:dyDescent="0.25">
      <c r="O394" s="3"/>
    </row>
    <row r="395" spans="15:15" ht="15.75" customHeight="1" x14ac:dyDescent="0.25">
      <c r="O395" s="3"/>
    </row>
    <row r="396" spans="15:15" ht="15.75" customHeight="1" x14ac:dyDescent="0.25">
      <c r="O396" s="3"/>
    </row>
    <row r="397" spans="15:15" ht="15.75" customHeight="1" x14ac:dyDescent="0.25">
      <c r="O397" s="3"/>
    </row>
    <row r="398" spans="15:15" ht="15.75" customHeight="1" x14ac:dyDescent="0.25">
      <c r="O398" s="3"/>
    </row>
    <row r="399" spans="15:15" ht="15.75" customHeight="1" x14ac:dyDescent="0.25">
      <c r="O399" s="3"/>
    </row>
    <row r="400" spans="15:15" ht="15.75" customHeight="1" x14ac:dyDescent="0.25">
      <c r="O400" s="3"/>
    </row>
    <row r="401" spans="15:15" ht="15.75" customHeight="1" x14ac:dyDescent="0.25">
      <c r="O401" s="3"/>
    </row>
    <row r="402" spans="15:15" ht="15.75" customHeight="1" x14ac:dyDescent="0.25">
      <c r="O402" s="3"/>
    </row>
    <row r="403" spans="15:15" ht="15.75" customHeight="1" x14ac:dyDescent="0.25">
      <c r="O403" s="3"/>
    </row>
    <row r="404" spans="15:15" ht="15.75" customHeight="1" x14ac:dyDescent="0.25">
      <c r="O404" s="3"/>
    </row>
    <row r="405" spans="15:15" ht="15.75" customHeight="1" x14ac:dyDescent="0.25">
      <c r="O405" s="3"/>
    </row>
    <row r="406" spans="15:15" ht="15.75" customHeight="1" x14ac:dyDescent="0.25">
      <c r="O406" s="3"/>
    </row>
    <row r="407" spans="15:15" ht="15.75" customHeight="1" x14ac:dyDescent="0.25">
      <c r="O407" s="3"/>
    </row>
    <row r="408" spans="15:15" ht="15.75" customHeight="1" x14ac:dyDescent="0.25">
      <c r="O408" s="3"/>
    </row>
    <row r="409" spans="15:15" ht="15.75" customHeight="1" x14ac:dyDescent="0.25">
      <c r="O409" s="3"/>
    </row>
    <row r="410" spans="15:15" ht="15.75" customHeight="1" x14ac:dyDescent="0.25">
      <c r="O410" s="3"/>
    </row>
    <row r="411" spans="15:15" ht="15.75" customHeight="1" x14ac:dyDescent="0.25">
      <c r="O411" s="3"/>
    </row>
    <row r="412" spans="15:15" ht="15.75" customHeight="1" x14ac:dyDescent="0.25">
      <c r="O412" s="3"/>
    </row>
    <row r="413" spans="15:15" ht="15.75" customHeight="1" x14ac:dyDescent="0.25">
      <c r="O413" s="3"/>
    </row>
    <row r="414" spans="15:15" ht="15.75" customHeight="1" x14ac:dyDescent="0.25">
      <c r="O414" s="3"/>
    </row>
    <row r="415" spans="15:15" ht="15.75" customHeight="1" x14ac:dyDescent="0.25">
      <c r="O415" s="3"/>
    </row>
    <row r="416" spans="15:15" ht="15.75" customHeight="1" x14ac:dyDescent="0.25">
      <c r="O416" s="3"/>
    </row>
    <row r="417" spans="15:15" ht="15.75" customHeight="1" x14ac:dyDescent="0.25">
      <c r="O417" s="3"/>
    </row>
    <row r="418" spans="15:15" ht="15.75" customHeight="1" x14ac:dyDescent="0.25">
      <c r="O418" s="3"/>
    </row>
    <row r="419" spans="15:15" ht="15.75" customHeight="1" x14ac:dyDescent="0.25">
      <c r="O419" s="3"/>
    </row>
    <row r="420" spans="15:15" ht="15.75" customHeight="1" x14ac:dyDescent="0.25">
      <c r="O420" s="3"/>
    </row>
    <row r="421" spans="15:15" ht="15.75" customHeight="1" x14ac:dyDescent="0.25">
      <c r="O421" s="3"/>
    </row>
    <row r="422" spans="15:15" ht="15.75" customHeight="1" x14ac:dyDescent="0.25">
      <c r="O422" s="3"/>
    </row>
    <row r="423" spans="15:15" ht="15.75" customHeight="1" x14ac:dyDescent="0.25">
      <c r="O423" s="3"/>
    </row>
    <row r="424" spans="15:15" ht="15.75" customHeight="1" x14ac:dyDescent="0.25">
      <c r="O424" s="3"/>
    </row>
    <row r="425" spans="15:15" ht="15.75" customHeight="1" x14ac:dyDescent="0.25">
      <c r="O425" s="3"/>
    </row>
    <row r="426" spans="15:15" ht="15.75" customHeight="1" x14ac:dyDescent="0.25">
      <c r="O426" s="3"/>
    </row>
    <row r="427" spans="15:15" ht="15.75" customHeight="1" x14ac:dyDescent="0.25">
      <c r="O427" s="3"/>
    </row>
    <row r="428" spans="15:15" ht="15.75" customHeight="1" x14ac:dyDescent="0.25">
      <c r="O428" s="3"/>
    </row>
    <row r="429" spans="15:15" ht="15.75" customHeight="1" x14ac:dyDescent="0.25">
      <c r="O429" s="3"/>
    </row>
    <row r="430" spans="15:15" ht="15.75" customHeight="1" x14ac:dyDescent="0.25">
      <c r="O430" s="3"/>
    </row>
    <row r="431" spans="15:15" ht="15.75" customHeight="1" x14ac:dyDescent="0.25">
      <c r="O431" s="3"/>
    </row>
    <row r="432" spans="15:15" ht="15.75" customHeight="1" x14ac:dyDescent="0.25">
      <c r="O432" s="3"/>
    </row>
    <row r="433" spans="15:15" ht="15.75" customHeight="1" x14ac:dyDescent="0.25">
      <c r="O433" s="3"/>
    </row>
    <row r="434" spans="15:15" ht="15.75" customHeight="1" x14ac:dyDescent="0.25">
      <c r="O434" s="3"/>
    </row>
    <row r="435" spans="15:15" ht="15.75" customHeight="1" x14ac:dyDescent="0.25">
      <c r="O435" s="3"/>
    </row>
    <row r="436" spans="15:15" ht="15.75" customHeight="1" x14ac:dyDescent="0.25">
      <c r="O436" s="3"/>
    </row>
    <row r="437" spans="15:15" ht="15.75" customHeight="1" x14ac:dyDescent="0.25">
      <c r="O437" s="3"/>
    </row>
    <row r="438" spans="15:15" ht="15.75" customHeight="1" x14ac:dyDescent="0.25">
      <c r="O438" s="3"/>
    </row>
    <row r="439" spans="15:15" ht="15.75" customHeight="1" x14ac:dyDescent="0.25">
      <c r="O439" s="3"/>
    </row>
    <row r="440" spans="15:15" ht="15.75" customHeight="1" x14ac:dyDescent="0.25">
      <c r="O440" s="3"/>
    </row>
    <row r="441" spans="15:15" ht="15.75" customHeight="1" x14ac:dyDescent="0.25">
      <c r="O441" s="3"/>
    </row>
    <row r="442" spans="15:15" ht="15.75" customHeight="1" x14ac:dyDescent="0.25">
      <c r="O442" s="3"/>
    </row>
    <row r="443" spans="15:15" ht="15.75" customHeight="1" x14ac:dyDescent="0.25">
      <c r="O443" s="3"/>
    </row>
    <row r="444" spans="15:15" ht="15.75" customHeight="1" x14ac:dyDescent="0.25">
      <c r="O444" s="3"/>
    </row>
    <row r="445" spans="15:15" ht="15.75" customHeight="1" x14ac:dyDescent="0.25">
      <c r="O445" s="3"/>
    </row>
    <row r="446" spans="15:15" ht="15.75" customHeight="1" x14ac:dyDescent="0.25">
      <c r="O446" s="3"/>
    </row>
    <row r="447" spans="15:15" ht="15.75" customHeight="1" x14ac:dyDescent="0.25">
      <c r="O447" s="3"/>
    </row>
    <row r="448" spans="15:15" ht="15.75" customHeight="1" x14ac:dyDescent="0.25">
      <c r="O448" s="3"/>
    </row>
    <row r="449" spans="15:15" ht="15.75" customHeight="1" x14ac:dyDescent="0.25">
      <c r="O449" s="3"/>
    </row>
    <row r="450" spans="15:15" ht="15.75" customHeight="1" x14ac:dyDescent="0.25">
      <c r="O450" s="3"/>
    </row>
    <row r="451" spans="15:15" ht="15.75" customHeight="1" x14ac:dyDescent="0.25">
      <c r="O451" s="3"/>
    </row>
    <row r="452" spans="15:15" ht="15.75" customHeight="1" x14ac:dyDescent="0.25">
      <c r="O452" s="3"/>
    </row>
    <row r="453" spans="15:15" ht="15.75" customHeight="1" x14ac:dyDescent="0.25">
      <c r="O453" s="3"/>
    </row>
    <row r="454" spans="15:15" ht="15.75" customHeight="1" x14ac:dyDescent="0.25">
      <c r="O454" s="3"/>
    </row>
    <row r="455" spans="15:15" ht="15.75" customHeight="1" x14ac:dyDescent="0.25">
      <c r="O455" s="3"/>
    </row>
    <row r="456" spans="15:15" ht="15.75" customHeight="1" x14ac:dyDescent="0.25">
      <c r="O456" s="3"/>
    </row>
    <row r="457" spans="15:15" ht="15.75" customHeight="1" x14ac:dyDescent="0.25">
      <c r="O457" s="3"/>
    </row>
    <row r="458" spans="15:15" ht="15.75" customHeight="1" x14ac:dyDescent="0.25">
      <c r="O458" s="3"/>
    </row>
    <row r="459" spans="15:15" ht="15.75" customHeight="1" x14ac:dyDescent="0.25">
      <c r="O459" s="3"/>
    </row>
    <row r="460" spans="15:15" ht="15.75" customHeight="1" x14ac:dyDescent="0.25">
      <c r="O460" s="3"/>
    </row>
    <row r="461" spans="15:15" ht="15.75" customHeight="1" x14ac:dyDescent="0.25">
      <c r="O461" s="3"/>
    </row>
    <row r="462" spans="15:15" ht="15.75" customHeight="1" x14ac:dyDescent="0.25">
      <c r="O462" s="3"/>
    </row>
    <row r="463" spans="15:15" ht="15.75" customHeight="1" x14ac:dyDescent="0.25">
      <c r="O463" s="3"/>
    </row>
    <row r="464" spans="15:15" ht="15.75" customHeight="1" x14ac:dyDescent="0.25">
      <c r="O464" s="3"/>
    </row>
    <row r="465" spans="15:15" ht="15.75" customHeight="1" x14ac:dyDescent="0.25">
      <c r="O465" s="3"/>
    </row>
    <row r="466" spans="15:15" ht="15.75" customHeight="1" x14ac:dyDescent="0.25">
      <c r="O466" s="3"/>
    </row>
    <row r="467" spans="15:15" ht="15.75" customHeight="1" x14ac:dyDescent="0.25">
      <c r="O467" s="3"/>
    </row>
    <row r="468" spans="15:15" ht="15.75" customHeight="1" x14ac:dyDescent="0.25">
      <c r="O468" s="3"/>
    </row>
    <row r="469" spans="15:15" ht="15.75" customHeight="1" x14ac:dyDescent="0.25">
      <c r="O469" s="3"/>
    </row>
    <row r="470" spans="15:15" ht="15.75" customHeight="1" x14ac:dyDescent="0.25">
      <c r="O470" s="3"/>
    </row>
    <row r="471" spans="15:15" ht="15.75" customHeight="1" x14ac:dyDescent="0.25">
      <c r="O471" s="3"/>
    </row>
    <row r="472" spans="15:15" ht="15.75" customHeight="1" x14ac:dyDescent="0.25">
      <c r="O472" s="3"/>
    </row>
    <row r="473" spans="15:15" ht="15.75" customHeight="1" x14ac:dyDescent="0.25">
      <c r="O473" s="3"/>
    </row>
    <row r="474" spans="15:15" ht="15.75" customHeight="1" x14ac:dyDescent="0.25">
      <c r="O474" s="3"/>
    </row>
    <row r="475" spans="15:15" ht="15.75" customHeight="1" x14ac:dyDescent="0.25">
      <c r="O475" s="3"/>
    </row>
    <row r="476" spans="15:15" ht="15.75" customHeight="1" x14ac:dyDescent="0.25">
      <c r="O476" s="3"/>
    </row>
    <row r="477" spans="15:15" ht="15.75" customHeight="1" x14ac:dyDescent="0.25">
      <c r="O477" s="3"/>
    </row>
    <row r="478" spans="15:15" ht="15.75" customHeight="1" x14ac:dyDescent="0.25">
      <c r="O478" s="3"/>
    </row>
    <row r="479" spans="15:15" ht="15.75" customHeight="1" x14ac:dyDescent="0.25">
      <c r="O479" s="3"/>
    </row>
    <row r="480" spans="15:15" ht="15.75" customHeight="1" x14ac:dyDescent="0.25">
      <c r="O480" s="3"/>
    </row>
    <row r="481" spans="15:15" ht="15.75" customHeight="1" x14ac:dyDescent="0.25">
      <c r="O481" s="3"/>
    </row>
    <row r="482" spans="15:15" ht="15.75" customHeight="1" x14ac:dyDescent="0.25">
      <c r="O482" s="3"/>
    </row>
    <row r="483" spans="15:15" ht="15.75" customHeight="1" x14ac:dyDescent="0.25">
      <c r="O483" s="3"/>
    </row>
    <row r="484" spans="15:15" ht="15.75" customHeight="1" x14ac:dyDescent="0.25">
      <c r="O484" s="3"/>
    </row>
    <row r="485" spans="15:15" ht="15.75" customHeight="1" x14ac:dyDescent="0.25">
      <c r="O485" s="3"/>
    </row>
    <row r="486" spans="15:15" ht="15.75" customHeight="1" x14ac:dyDescent="0.25">
      <c r="O486" s="3"/>
    </row>
    <row r="487" spans="15:15" ht="15.75" customHeight="1" x14ac:dyDescent="0.25">
      <c r="O487" s="3"/>
    </row>
    <row r="488" spans="15:15" ht="15.75" customHeight="1" x14ac:dyDescent="0.25">
      <c r="O488" s="3"/>
    </row>
    <row r="489" spans="15:15" ht="15.75" customHeight="1" x14ac:dyDescent="0.25">
      <c r="O489" s="3"/>
    </row>
    <row r="490" spans="15:15" ht="15.75" customHeight="1" x14ac:dyDescent="0.25">
      <c r="O490" s="3"/>
    </row>
    <row r="491" spans="15:15" ht="15.75" customHeight="1" x14ac:dyDescent="0.25">
      <c r="O491" s="3"/>
    </row>
    <row r="492" spans="15:15" ht="15.75" customHeight="1" x14ac:dyDescent="0.25">
      <c r="O492" s="3"/>
    </row>
    <row r="493" spans="15:15" ht="15.75" customHeight="1" x14ac:dyDescent="0.25">
      <c r="O493" s="3"/>
    </row>
    <row r="494" spans="15:15" ht="15.75" customHeight="1" x14ac:dyDescent="0.25">
      <c r="O494" s="3"/>
    </row>
    <row r="495" spans="15:15" ht="15.75" customHeight="1" x14ac:dyDescent="0.25">
      <c r="O495" s="3"/>
    </row>
    <row r="496" spans="15:15" ht="15.75" customHeight="1" x14ac:dyDescent="0.25">
      <c r="O496" s="3"/>
    </row>
    <row r="497" spans="15:15" ht="15.75" customHeight="1" x14ac:dyDescent="0.25">
      <c r="O497" s="3"/>
    </row>
    <row r="498" spans="15:15" ht="15.75" customHeight="1" x14ac:dyDescent="0.25">
      <c r="O498" s="3"/>
    </row>
    <row r="499" spans="15:15" ht="15.75" customHeight="1" x14ac:dyDescent="0.25">
      <c r="O499" s="3"/>
    </row>
    <row r="500" spans="15:15" ht="15.75" customHeight="1" x14ac:dyDescent="0.25">
      <c r="O500" s="3"/>
    </row>
    <row r="501" spans="15:15" ht="15.75" customHeight="1" x14ac:dyDescent="0.25">
      <c r="O501" s="3"/>
    </row>
    <row r="502" spans="15:15" ht="15.75" customHeight="1" x14ac:dyDescent="0.25">
      <c r="O502" s="3"/>
    </row>
    <row r="503" spans="15:15" ht="15.75" customHeight="1" x14ac:dyDescent="0.25">
      <c r="O503" s="3"/>
    </row>
    <row r="504" spans="15:15" ht="15.75" customHeight="1" x14ac:dyDescent="0.25">
      <c r="O504" s="3"/>
    </row>
    <row r="505" spans="15:15" ht="15.75" customHeight="1" x14ac:dyDescent="0.25">
      <c r="O505" s="3"/>
    </row>
    <row r="506" spans="15:15" ht="15.75" customHeight="1" x14ac:dyDescent="0.25">
      <c r="O506" s="3"/>
    </row>
    <row r="507" spans="15:15" ht="15.75" customHeight="1" x14ac:dyDescent="0.25">
      <c r="O507" s="3"/>
    </row>
    <row r="508" spans="15:15" ht="15.75" customHeight="1" x14ac:dyDescent="0.25">
      <c r="O508" s="3"/>
    </row>
    <row r="509" spans="15:15" ht="15.75" customHeight="1" x14ac:dyDescent="0.25">
      <c r="O509" s="3"/>
    </row>
    <row r="510" spans="15:15" ht="15.75" customHeight="1" x14ac:dyDescent="0.25">
      <c r="O510" s="3"/>
    </row>
    <row r="511" spans="15:15" ht="15.75" customHeight="1" x14ac:dyDescent="0.25">
      <c r="O511" s="3"/>
    </row>
    <row r="512" spans="15:15" ht="15.75" customHeight="1" x14ac:dyDescent="0.25">
      <c r="O512" s="3"/>
    </row>
    <row r="513" spans="15:15" ht="15.75" customHeight="1" x14ac:dyDescent="0.25">
      <c r="O513" s="3"/>
    </row>
    <row r="514" spans="15:15" ht="15.75" customHeight="1" x14ac:dyDescent="0.25">
      <c r="O514" s="3"/>
    </row>
    <row r="515" spans="15:15" ht="15.75" customHeight="1" x14ac:dyDescent="0.25">
      <c r="O515" s="3"/>
    </row>
    <row r="516" spans="15:15" ht="15.75" customHeight="1" x14ac:dyDescent="0.25">
      <c r="O516" s="3"/>
    </row>
    <row r="517" spans="15:15" ht="15.75" customHeight="1" x14ac:dyDescent="0.25">
      <c r="O517" s="3"/>
    </row>
    <row r="518" spans="15:15" ht="15.75" customHeight="1" x14ac:dyDescent="0.25">
      <c r="O518" s="3"/>
    </row>
    <row r="519" spans="15:15" ht="15.75" customHeight="1" x14ac:dyDescent="0.25">
      <c r="O519" s="3"/>
    </row>
    <row r="520" spans="15:15" ht="15.75" customHeight="1" x14ac:dyDescent="0.25">
      <c r="O520" s="3"/>
    </row>
    <row r="521" spans="15:15" ht="15.75" customHeight="1" x14ac:dyDescent="0.25">
      <c r="O521" s="3"/>
    </row>
    <row r="522" spans="15:15" ht="15.75" customHeight="1" x14ac:dyDescent="0.25">
      <c r="O522" s="3"/>
    </row>
    <row r="523" spans="15:15" ht="15.75" customHeight="1" x14ac:dyDescent="0.25">
      <c r="O523" s="3"/>
    </row>
    <row r="524" spans="15:15" ht="15.75" customHeight="1" x14ac:dyDescent="0.25">
      <c r="O524" s="3"/>
    </row>
    <row r="525" spans="15:15" ht="15.75" customHeight="1" x14ac:dyDescent="0.25">
      <c r="O525" s="3"/>
    </row>
    <row r="526" spans="15:15" ht="15.75" customHeight="1" x14ac:dyDescent="0.25">
      <c r="O526" s="3"/>
    </row>
    <row r="527" spans="15:15" ht="15.75" customHeight="1" x14ac:dyDescent="0.25">
      <c r="O527" s="3"/>
    </row>
    <row r="528" spans="15:15" ht="15.75" customHeight="1" x14ac:dyDescent="0.25">
      <c r="O528" s="3"/>
    </row>
    <row r="529" spans="15:15" ht="15.75" customHeight="1" x14ac:dyDescent="0.25">
      <c r="O529" s="3"/>
    </row>
    <row r="530" spans="15:15" ht="15.75" customHeight="1" x14ac:dyDescent="0.25">
      <c r="O530" s="3"/>
    </row>
    <row r="531" spans="15:15" ht="15.75" customHeight="1" x14ac:dyDescent="0.25">
      <c r="O531" s="3"/>
    </row>
    <row r="532" spans="15:15" ht="15.75" customHeight="1" x14ac:dyDescent="0.25">
      <c r="O532" s="3"/>
    </row>
    <row r="533" spans="15:15" ht="15.75" customHeight="1" x14ac:dyDescent="0.25">
      <c r="O533" s="3"/>
    </row>
    <row r="534" spans="15:15" ht="15.75" customHeight="1" x14ac:dyDescent="0.25">
      <c r="O534" s="3"/>
    </row>
    <row r="535" spans="15:15" ht="15.75" customHeight="1" x14ac:dyDescent="0.25">
      <c r="O535" s="3"/>
    </row>
    <row r="536" spans="15:15" ht="15.75" customHeight="1" x14ac:dyDescent="0.25">
      <c r="O536" s="3"/>
    </row>
    <row r="537" spans="15:15" ht="15.75" customHeight="1" x14ac:dyDescent="0.25">
      <c r="O537" s="3"/>
    </row>
    <row r="538" spans="15:15" ht="15.75" customHeight="1" x14ac:dyDescent="0.25">
      <c r="O538" s="3"/>
    </row>
    <row r="539" spans="15:15" ht="15.75" customHeight="1" x14ac:dyDescent="0.25">
      <c r="O539" s="3"/>
    </row>
    <row r="540" spans="15:15" ht="15.75" customHeight="1" x14ac:dyDescent="0.25">
      <c r="O540" s="3"/>
    </row>
    <row r="541" spans="15:15" ht="15.75" customHeight="1" x14ac:dyDescent="0.25">
      <c r="O541" s="3"/>
    </row>
    <row r="542" spans="15:15" ht="15.75" customHeight="1" x14ac:dyDescent="0.25">
      <c r="O542" s="3"/>
    </row>
    <row r="543" spans="15:15" ht="15.75" customHeight="1" x14ac:dyDescent="0.25">
      <c r="O543" s="3"/>
    </row>
    <row r="544" spans="15:15" ht="15.75" customHeight="1" x14ac:dyDescent="0.25">
      <c r="O544" s="3"/>
    </row>
    <row r="545" spans="15:15" ht="15.75" customHeight="1" x14ac:dyDescent="0.25">
      <c r="O545" s="3"/>
    </row>
    <row r="546" spans="15:15" ht="15.75" customHeight="1" x14ac:dyDescent="0.25">
      <c r="O546" s="3"/>
    </row>
    <row r="547" spans="15:15" ht="15.75" customHeight="1" x14ac:dyDescent="0.25">
      <c r="O547" s="3"/>
    </row>
    <row r="548" spans="15:15" ht="15.75" customHeight="1" x14ac:dyDescent="0.25">
      <c r="O548" s="3"/>
    </row>
    <row r="549" spans="15:15" ht="15.75" customHeight="1" x14ac:dyDescent="0.25">
      <c r="O549" s="3"/>
    </row>
    <row r="550" spans="15:15" ht="15.75" customHeight="1" x14ac:dyDescent="0.25">
      <c r="O550" s="3"/>
    </row>
    <row r="551" spans="15:15" ht="15.75" customHeight="1" x14ac:dyDescent="0.25">
      <c r="O551" s="3"/>
    </row>
    <row r="552" spans="15:15" ht="15.75" customHeight="1" x14ac:dyDescent="0.25">
      <c r="O552" s="3"/>
    </row>
    <row r="553" spans="15:15" ht="15.75" customHeight="1" x14ac:dyDescent="0.25">
      <c r="O553" s="3"/>
    </row>
    <row r="554" spans="15:15" ht="15.75" customHeight="1" x14ac:dyDescent="0.25">
      <c r="O554" s="3"/>
    </row>
    <row r="555" spans="15:15" ht="15.75" customHeight="1" x14ac:dyDescent="0.25">
      <c r="O555" s="3"/>
    </row>
    <row r="556" spans="15:15" ht="15.75" customHeight="1" x14ac:dyDescent="0.25">
      <c r="O556" s="3"/>
    </row>
    <row r="557" spans="15:15" ht="15.75" customHeight="1" x14ac:dyDescent="0.25">
      <c r="O557" s="3"/>
    </row>
    <row r="558" spans="15:15" ht="15.75" customHeight="1" x14ac:dyDescent="0.25">
      <c r="O558" s="3"/>
    </row>
    <row r="559" spans="15:15" ht="15.75" customHeight="1" x14ac:dyDescent="0.25">
      <c r="O559" s="3"/>
    </row>
    <row r="560" spans="15:15" ht="15.75" customHeight="1" x14ac:dyDescent="0.25">
      <c r="O560" s="3"/>
    </row>
    <row r="561" spans="15:15" ht="15.75" customHeight="1" x14ac:dyDescent="0.25">
      <c r="O561" s="3"/>
    </row>
    <row r="562" spans="15:15" ht="15.75" customHeight="1" x14ac:dyDescent="0.25">
      <c r="O562" s="3"/>
    </row>
    <row r="563" spans="15:15" ht="15.75" customHeight="1" x14ac:dyDescent="0.25">
      <c r="O563" s="3"/>
    </row>
    <row r="564" spans="15:15" ht="15.75" customHeight="1" x14ac:dyDescent="0.25">
      <c r="O564" s="3"/>
    </row>
    <row r="565" spans="15:15" ht="15.75" customHeight="1" x14ac:dyDescent="0.25">
      <c r="O565" s="3"/>
    </row>
    <row r="566" spans="15:15" ht="15.75" customHeight="1" x14ac:dyDescent="0.25">
      <c r="O566" s="3"/>
    </row>
    <row r="567" spans="15:15" ht="15.75" customHeight="1" x14ac:dyDescent="0.25">
      <c r="O567" s="3"/>
    </row>
    <row r="568" spans="15:15" ht="15.75" customHeight="1" x14ac:dyDescent="0.25">
      <c r="O568" s="3"/>
    </row>
    <row r="569" spans="15:15" ht="15.75" customHeight="1" x14ac:dyDescent="0.25">
      <c r="O569" s="3"/>
    </row>
    <row r="570" spans="15:15" ht="15.75" customHeight="1" x14ac:dyDescent="0.25">
      <c r="O570" s="3"/>
    </row>
    <row r="571" spans="15:15" ht="15.75" customHeight="1" x14ac:dyDescent="0.25">
      <c r="O571" s="3"/>
    </row>
    <row r="572" spans="15:15" ht="15.75" customHeight="1" x14ac:dyDescent="0.25">
      <c r="O572" s="3"/>
    </row>
    <row r="573" spans="15:15" ht="15.75" customHeight="1" x14ac:dyDescent="0.25">
      <c r="O573" s="3"/>
    </row>
    <row r="574" spans="15:15" ht="15.75" customHeight="1" x14ac:dyDescent="0.25">
      <c r="O574" s="3"/>
    </row>
    <row r="575" spans="15:15" ht="15.75" customHeight="1" x14ac:dyDescent="0.25">
      <c r="O575" s="3"/>
    </row>
    <row r="576" spans="15:15" ht="15.75" customHeight="1" x14ac:dyDescent="0.25">
      <c r="O576" s="3"/>
    </row>
    <row r="577" spans="15:15" ht="15.75" customHeight="1" x14ac:dyDescent="0.25">
      <c r="O577" s="3"/>
    </row>
    <row r="578" spans="15:15" ht="15.75" customHeight="1" x14ac:dyDescent="0.25">
      <c r="O578" s="3"/>
    </row>
    <row r="579" spans="15:15" ht="15.75" customHeight="1" x14ac:dyDescent="0.25">
      <c r="O579" s="3"/>
    </row>
    <row r="580" spans="15:15" ht="15.75" customHeight="1" x14ac:dyDescent="0.25">
      <c r="O580" s="3"/>
    </row>
    <row r="581" spans="15:15" ht="15.75" customHeight="1" x14ac:dyDescent="0.25">
      <c r="O581" s="3"/>
    </row>
    <row r="582" spans="15:15" ht="15.75" customHeight="1" x14ac:dyDescent="0.25">
      <c r="O582" s="3"/>
    </row>
    <row r="583" spans="15:15" ht="15.75" customHeight="1" x14ac:dyDescent="0.25">
      <c r="O583" s="3"/>
    </row>
    <row r="584" spans="15:15" ht="15.75" customHeight="1" x14ac:dyDescent="0.25">
      <c r="O584" s="3"/>
    </row>
    <row r="585" spans="15:15" ht="15.75" customHeight="1" x14ac:dyDescent="0.25">
      <c r="O585" s="3"/>
    </row>
    <row r="586" spans="15:15" ht="15.75" customHeight="1" x14ac:dyDescent="0.25">
      <c r="O586" s="3"/>
    </row>
    <row r="587" spans="15:15" ht="15.75" customHeight="1" x14ac:dyDescent="0.25">
      <c r="O587" s="3"/>
    </row>
    <row r="588" spans="15:15" ht="15.75" customHeight="1" x14ac:dyDescent="0.25">
      <c r="O588" s="3"/>
    </row>
    <row r="589" spans="15:15" ht="15.75" customHeight="1" x14ac:dyDescent="0.25">
      <c r="O589" s="3"/>
    </row>
    <row r="590" spans="15:15" ht="15.75" customHeight="1" x14ac:dyDescent="0.25">
      <c r="O590" s="3"/>
    </row>
    <row r="591" spans="15:15" ht="15.75" customHeight="1" x14ac:dyDescent="0.25">
      <c r="O591" s="3"/>
    </row>
    <row r="592" spans="15:15" ht="15.75" customHeight="1" x14ac:dyDescent="0.25">
      <c r="O592" s="3"/>
    </row>
    <row r="593" spans="15:15" ht="15.75" customHeight="1" x14ac:dyDescent="0.25">
      <c r="O593" s="3"/>
    </row>
    <row r="594" spans="15:15" ht="15.75" customHeight="1" x14ac:dyDescent="0.25">
      <c r="O594" s="3"/>
    </row>
    <row r="595" spans="15:15" ht="15.75" customHeight="1" x14ac:dyDescent="0.25">
      <c r="O595" s="3"/>
    </row>
    <row r="596" spans="15:15" ht="15.75" customHeight="1" x14ac:dyDescent="0.25">
      <c r="O596" s="3"/>
    </row>
    <row r="597" spans="15:15" ht="15.75" customHeight="1" x14ac:dyDescent="0.25">
      <c r="O597" s="3"/>
    </row>
    <row r="598" spans="15:15" ht="15.75" customHeight="1" x14ac:dyDescent="0.25">
      <c r="O598" s="3"/>
    </row>
    <row r="599" spans="15:15" ht="15.75" customHeight="1" x14ac:dyDescent="0.25">
      <c r="O599" s="3"/>
    </row>
    <row r="600" spans="15:15" ht="15.75" customHeight="1" x14ac:dyDescent="0.25">
      <c r="O600" s="3"/>
    </row>
    <row r="601" spans="15:15" ht="15.75" customHeight="1" x14ac:dyDescent="0.25">
      <c r="O601" s="3"/>
    </row>
    <row r="602" spans="15:15" ht="15.75" customHeight="1" x14ac:dyDescent="0.25">
      <c r="O602" s="3"/>
    </row>
    <row r="603" spans="15:15" ht="15.75" customHeight="1" x14ac:dyDescent="0.25">
      <c r="O603" s="3"/>
    </row>
    <row r="604" spans="15:15" ht="15.75" customHeight="1" x14ac:dyDescent="0.25">
      <c r="O604" s="3"/>
    </row>
    <row r="605" spans="15:15" ht="15.75" customHeight="1" x14ac:dyDescent="0.25">
      <c r="O605" s="3"/>
    </row>
    <row r="606" spans="15:15" ht="15.75" customHeight="1" x14ac:dyDescent="0.25">
      <c r="O606" s="3"/>
    </row>
    <row r="607" spans="15:15" ht="15.75" customHeight="1" x14ac:dyDescent="0.25">
      <c r="O607" s="3"/>
    </row>
    <row r="608" spans="15:15" ht="15.75" customHeight="1" x14ac:dyDescent="0.25">
      <c r="O608" s="3"/>
    </row>
    <row r="609" spans="15:15" ht="15.75" customHeight="1" x14ac:dyDescent="0.25">
      <c r="O609" s="3"/>
    </row>
    <row r="610" spans="15:15" ht="15.75" customHeight="1" x14ac:dyDescent="0.25">
      <c r="O610" s="3"/>
    </row>
    <row r="611" spans="15:15" ht="15.75" customHeight="1" x14ac:dyDescent="0.25">
      <c r="O611" s="3"/>
    </row>
    <row r="612" spans="15:15" ht="15.75" customHeight="1" x14ac:dyDescent="0.25">
      <c r="O612" s="3"/>
    </row>
    <row r="613" spans="15:15" ht="15.75" customHeight="1" x14ac:dyDescent="0.25">
      <c r="O613" s="3"/>
    </row>
    <row r="614" spans="15:15" ht="15.75" customHeight="1" x14ac:dyDescent="0.25">
      <c r="O614" s="3"/>
    </row>
    <row r="615" spans="15:15" ht="15.75" customHeight="1" x14ac:dyDescent="0.25">
      <c r="O615" s="3"/>
    </row>
    <row r="616" spans="15:15" ht="15.75" customHeight="1" x14ac:dyDescent="0.25">
      <c r="O616" s="3"/>
    </row>
    <row r="617" spans="15:15" ht="15.75" customHeight="1" x14ac:dyDescent="0.25">
      <c r="O617" s="3"/>
    </row>
    <row r="618" spans="15:15" ht="15.75" customHeight="1" x14ac:dyDescent="0.25">
      <c r="O618" s="3"/>
    </row>
    <row r="619" spans="15:15" ht="15.75" customHeight="1" x14ac:dyDescent="0.25">
      <c r="O619" s="3"/>
    </row>
    <row r="620" spans="15:15" ht="15.75" customHeight="1" x14ac:dyDescent="0.25">
      <c r="O620" s="3"/>
    </row>
    <row r="621" spans="15:15" ht="15.75" customHeight="1" x14ac:dyDescent="0.25">
      <c r="O621" s="3"/>
    </row>
    <row r="622" spans="15:15" ht="15.75" customHeight="1" x14ac:dyDescent="0.25">
      <c r="O622" s="3"/>
    </row>
    <row r="623" spans="15:15" ht="15.75" customHeight="1" x14ac:dyDescent="0.25">
      <c r="O623" s="3"/>
    </row>
    <row r="624" spans="15:15" ht="15.75" customHeight="1" x14ac:dyDescent="0.25">
      <c r="O624" s="3"/>
    </row>
    <row r="625" spans="15:15" ht="15.75" customHeight="1" x14ac:dyDescent="0.25">
      <c r="O625" s="3"/>
    </row>
    <row r="626" spans="15:15" ht="15.75" customHeight="1" x14ac:dyDescent="0.25">
      <c r="O626" s="3"/>
    </row>
    <row r="627" spans="15:15" ht="15.75" customHeight="1" x14ac:dyDescent="0.25">
      <c r="O627" s="3"/>
    </row>
    <row r="628" spans="15:15" ht="15.75" customHeight="1" x14ac:dyDescent="0.25">
      <c r="O628" s="3"/>
    </row>
    <row r="629" spans="15:15" ht="15.75" customHeight="1" x14ac:dyDescent="0.25">
      <c r="O629" s="3"/>
    </row>
    <row r="630" spans="15:15" ht="15.75" customHeight="1" x14ac:dyDescent="0.25">
      <c r="O630" s="3"/>
    </row>
    <row r="631" spans="15:15" ht="15.75" customHeight="1" x14ac:dyDescent="0.25">
      <c r="O631" s="3"/>
    </row>
    <row r="632" spans="15:15" ht="15.75" customHeight="1" x14ac:dyDescent="0.25">
      <c r="O632" s="3"/>
    </row>
    <row r="633" spans="15:15" ht="15.75" customHeight="1" x14ac:dyDescent="0.25">
      <c r="O633" s="3"/>
    </row>
    <row r="634" spans="15:15" ht="15.75" customHeight="1" x14ac:dyDescent="0.25">
      <c r="O634" s="3"/>
    </row>
    <row r="635" spans="15:15" ht="15.75" customHeight="1" x14ac:dyDescent="0.25">
      <c r="O635" s="3"/>
    </row>
    <row r="636" spans="15:15" ht="15.75" customHeight="1" x14ac:dyDescent="0.25">
      <c r="O636" s="3"/>
    </row>
    <row r="637" spans="15:15" ht="15.75" customHeight="1" x14ac:dyDescent="0.25">
      <c r="O637" s="3"/>
    </row>
    <row r="638" spans="15:15" ht="15.75" customHeight="1" x14ac:dyDescent="0.25">
      <c r="O638" s="3"/>
    </row>
    <row r="639" spans="15:15" ht="15.75" customHeight="1" x14ac:dyDescent="0.25">
      <c r="O639" s="3"/>
    </row>
    <row r="640" spans="15:15" ht="15.75" customHeight="1" x14ac:dyDescent="0.25">
      <c r="O640" s="3"/>
    </row>
    <row r="641" spans="15:15" ht="15.75" customHeight="1" x14ac:dyDescent="0.25">
      <c r="O641" s="3"/>
    </row>
    <row r="642" spans="15:15" ht="15.75" customHeight="1" x14ac:dyDescent="0.25">
      <c r="O642" s="3"/>
    </row>
    <row r="643" spans="15:15" ht="15.75" customHeight="1" x14ac:dyDescent="0.25">
      <c r="O643" s="3"/>
    </row>
    <row r="644" spans="15:15" ht="15.75" customHeight="1" x14ac:dyDescent="0.25">
      <c r="O644" s="3"/>
    </row>
    <row r="645" spans="15:15" ht="15.75" customHeight="1" x14ac:dyDescent="0.25">
      <c r="O645" s="3"/>
    </row>
    <row r="646" spans="15:15" ht="15.75" customHeight="1" x14ac:dyDescent="0.25">
      <c r="O646" s="3"/>
    </row>
    <row r="647" spans="15:15" ht="15.75" customHeight="1" x14ac:dyDescent="0.25">
      <c r="O647" s="3"/>
    </row>
    <row r="648" spans="15:15" ht="15.75" customHeight="1" x14ac:dyDescent="0.25">
      <c r="O648" s="3"/>
    </row>
    <row r="649" spans="15:15" ht="15.75" customHeight="1" x14ac:dyDescent="0.25">
      <c r="O649" s="3"/>
    </row>
    <row r="650" spans="15:15" ht="15.75" customHeight="1" x14ac:dyDescent="0.25">
      <c r="O650" s="3"/>
    </row>
    <row r="651" spans="15:15" ht="15.75" customHeight="1" x14ac:dyDescent="0.25">
      <c r="O651" s="3"/>
    </row>
    <row r="652" spans="15:15" ht="15.75" customHeight="1" x14ac:dyDescent="0.25">
      <c r="O652" s="3"/>
    </row>
    <row r="653" spans="15:15" ht="15.75" customHeight="1" x14ac:dyDescent="0.25">
      <c r="O653" s="3"/>
    </row>
    <row r="654" spans="15:15" ht="15.75" customHeight="1" x14ac:dyDescent="0.25">
      <c r="O654" s="3"/>
    </row>
    <row r="655" spans="15:15" ht="15.75" customHeight="1" x14ac:dyDescent="0.25">
      <c r="O655" s="3"/>
    </row>
    <row r="656" spans="15:15" ht="15.75" customHeight="1" x14ac:dyDescent="0.25">
      <c r="O656" s="3"/>
    </row>
    <row r="657" spans="15:15" ht="15.75" customHeight="1" x14ac:dyDescent="0.25">
      <c r="O657" s="3"/>
    </row>
    <row r="658" spans="15:15" ht="15.75" customHeight="1" x14ac:dyDescent="0.25">
      <c r="O658" s="3"/>
    </row>
    <row r="659" spans="15:15" ht="15.75" customHeight="1" x14ac:dyDescent="0.25">
      <c r="O659" s="3"/>
    </row>
    <row r="660" spans="15:15" ht="15.75" customHeight="1" x14ac:dyDescent="0.25">
      <c r="O660" s="3"/>
    </row>
    <row r="661" spans="15:15" ht="15.75" customHeight="1" x14ac:dyDescent="0.25">
      <c r="O661" s="3"/>
    </row>
    <row r="662" spans="15:15" ht="15.75" customHeight="1" x14ac:dyDescent="0.25">
      <c r="O662" s="3"/>
    </row>
    <row r="663" spans="15:15" ht="15.75" customHeight="1" x14ac:dyDescent="0.25">
      <c r="O663" s="3"/>
    </row>
    <row r="664" spans="15:15" ht="15.75" customHeight="1" x14ac:dyDescent="0.25">
      <c r="O664" s="3"/>
    </row>
    <row r="665" spans="15:15" ht="15.75" customHeight="1" x14ac:dyDescent="0.25">
      <c r="O665" s="3"/>
    </row>
    <row r="666" spans="15:15" ht="15.75" customHeight="1" x14ac:dyDescent="0.25">
      <c r="O666" s="3"/>
    </row>
    <row r="667" spans="15:15" ht="15.75" customHeight="1" x14ac:dyDescent="0.25">
      <c r="O667" s="3"/>
    </row>
    <row r="668" spans="15:15" ht="15.75" customHeight="1" x14ac:dyDescent="0.25">
      <c r="O668" s="3"/>
    </row>
    <row r="669" spans="15:15" ht="15.75" customHeight="1" x14ac:dyDescent="0.25">
      <c r="O669" s="3"/>
    </row>
    <row r="670" spans="15:15" ht="15.75" customHeight="1" x14ac:dyDescent="0.25">
      <c r="O670" s="3"/>
    </row>
    <row r="671" spans="15:15" ht="15.75" customHeight="1" x14ac:dyDescent="0.25">
      <c r="O671" s="3"/>
    </row>
    <row r="672" spans="15:15" ht="15.75" customHeight="1" x14ac:dyDescent="0.25">
      <c r="O672" s="3"/>
    </row>
    <row r="673" spans="15:15" ht="15.75" customHeight="1" x14ac:dyDescent="0.25">
      <c r="O673" s="3"/>
    </row>
    <row r="674" spans="15:15" ht="15.75" customHeight="1" x14ac:dyDescent="0.25">
      <c r="O674" s="3"/>
    </row>
    <row r="675" spans="15:15" ht="15.75" customHeight="1" x14ac:dyDescent="0.25">
      <c r="O675" s="3"/>
    </row>
    <row r="676" spans="15:15" ht="15.75" customHeight="1" x14ac:dyDescent="0.25">
      <c r="O676" s="3"/>
    </row>
    <row r="677" spans="15:15" ht="15.75" customHeight="1" x14ac:dyDescent="0.25">
      <c r="O677" s="3"/>
    </row>
    <row r="678" spans="15:15" ht="15.75" customHeight="1" x14ac:dyDescent="0.25">
      <c r="O678" s="3"/>
    </row>
    <row r="679" spans="15:15" ht="15.75" customHeight="1" x14ac:dyDescent="0.25">
      <c r="O679" s="3"/>
    </row>
    <row r="680" spans="15:15" ht="15.75" customHeight="1" x14ac:dyDescent="0.25">
      <c r="O680" s="3"/>
    </row>
    <row r="681" spans="15:15" ht="15.75" customHeight="1" x14ac:dyDescent="0.25">
      <c r="O681" s="3"/>
    </row>
    <row r="682" spans="15:15" ht="15.75" customHeight="1" x14ac:dyDescent="0.25">
      <c r="O682" s="3"/>
    </row>
    <row r="683" spans="15:15" ht="15.75" customHeight="1" x14ac:dyDescent="0.25">
      <c r="O683" s="3"/>
    </row>
    <row r="684" spans="15:15" ht="15.75" customHeight="1" x14ac:dyDescent="0.25">
      <c r="O684" s="3"/>
    </row>
    <row r="685" spans="15:15" ht="15.75" customHeight="1" x14ac:dyDescent="0.25">
      <c r="O685" s="3"/>
    </row>
    <row r="686" spans="15:15" ht="15.75" customHeight="1" x14ac:dyDescent="0.25">
      <c r="O686" s="3"/>
    </row>
    <row r="687" spans="15:15" ht="15.75" customHeight="1" x14ac:dyDescent="0.25">
      <c r="O687" s="3"/>
    </row>
    <row r="688" spans="15:15" ht="15.75" customHeight="1" x14ac:dyDescent="0.25">
      <c r="O688" s="3"/>
    </row>
    <row r="689" spans="15:15" ht="15.75" customHeight="1" x14ac:dyDescent="0.25">
      <c r="O689" s="3"/>
    </row>
    <row r="690" spans="15:15" ht="15.75" customHeight="1" x14ac:dyDescent="0.25">
      <c r="O690" s="3"/>
    </row>
    <row r="691" spans="15:15" ht="15.75" customHeight="1" x14ac:dyDescent="0.25">
      <c r="O691" s="3"/>
    </row>
    <row r="692" spans="15:15" ht="15.75" customHeight="1" x14ac:dyDescent="0.25">
      <c r="O692" s="3"/>
    </row>
    <row r="693" spans="15:15" ht="15.75" customHeight="1" x14ac:dyDescent="0.25">
      <c r="O693" s="3"/>
    </row>
    <row r="694" spans="15:15" ht="15.75" customHeight="1" x14ac:dyDescent="0.25">
      <c r="O694" s="3"/>
    </row>
    <row r="695" spans="15:15" ht="15.75" customHeight="1" x14ac:dyDescent="0.25">
      <c r="O695" s="3"/>
    </row>
    <row r="696" spans="15:15" ht="15.75" customHeight="1" x14ac:dyDescent="0.25">
      <c r="O696" s="3"/>
    </row>
    <row r="697" spans="15:15" ht="15.75" customHeight="1" x14ac:dyDescent="0.25">
      <c r="O697" s="3"/>
    </row>
    <row r="698" spans="15:15" ht="15.75" customHeight="1" x14ac:dyDescent="0.25">
      <c r="O698" s="3"/>
    </row>
    <row r="699" spans="15:15" ht="15.75" customHeight="1" x14ac:dyDescent="0.25">
      <c r="O699" s="3"/>
    </row>
    <row r="700" spans="15:15" ht="15.75" customHeight="1" x14ac:dyDescent="0.25">
      <c r="O700" s="3"/>
    </row>
    <row r="701" spans="15:15" ht="15.75" customHeight="1" x14ac:dyDescent="0.25">
      <c r="O701" s="3"/>
    </row>
    <row r="702" spans="15:15" ht="15.75" customHeight="1" x14ac:dyDescent="0.25">
      <c r="O702" s="3"/>
    </row>
    <row r="703" spans="15:15" ht="15.75" customHeight="1" x14ac:dyDescent="0.25">
      <c r="O703" s="3"/>
    </row>
    <row r="704" spans="15:15" ht="15.75" customHeight="1" x14ac:dyDescent="0.25">
      <c r="O704" s="3"/>
    </row>
    <row r="705" spans="15:15" ht="15.75" customHeight="1" x14ac:dyDescent="0.25">
      <c r="O705" s="3"/>
    </row>
    <row r="706" spans="15:15" ht="15.75" customHeight="1" x14ac:dyDescent="0.25">
      <c r="O706" s="3"/>
    </row>
    <row r="707" spans="15:15" ht="15.75" customHeight="1" x14ac:dyDescent="0.25">
      <c r="O707" s="3"/>
    </row>
    <row r="708" spans="15:15" ht="15.75" customHeight="1" x14ac:dyDescent="0.25">
      <c r="O708" s="3"/>
    </row>
    <row r="709" spans="15:15" ht="15.75" customHeight="1" x14ac:dyDescent="0.25">
      <c r="O709" s="3"/>
    </row>
    <row r="710" spans="15:15" ht="15.75" customHeight="1" x14ac:dyDescent="0.25">
      <c r="O710" s="3"/>
    </row>
    <row r="711" spans="15:15" ht="15.75" customHeight="1" x14ac:dyDescent="0.25">
      <c r="O711" s="3"/>
    </row>
    <row r="712" spans="15:15" ht="15.75" customHeight="1" x14ac:dyDescent="0.25">
      <c r="O712" s="3"/>
    </row>
    <row r="713" spans="15:15" ht="15.75" customHeight="1" x14ac:dyDescent="0.25">
      <c r="O713" s="3"/>
    </row>
    <row r="714" spans="15:15" ht="15.75" customHeight="1" x14ac:dyDescent="0.25">
      <c r="O714" s="3"/>
    </row>
    <row r="715" spans="15:15" ht="15.75" customHeight="1" x14ac:dyDescent="0.25">
      <c r="O715" s="3"/>
    </row>
    <row r="716" spans="15:15" ht="15.75" customHeight="1" x14ac:dyDescent="0.25">
      <c r="O716" s="3"/>
    </row>
    <row r="717" spans="15:15" ht="15.75" customHeight="1" x14ac:dyDescent="0.25">
      <c r="O717" s="3"/>
    </row>
    <row r="718" spans="15:15" ht="15.75" customHeight="1" x14ac:dyDescent="0.25">
      <c r="O718" s="3"/>
    </row>
    <row r="719" spans="15:15" ht="15.75" customHeight="1" x14ac:dyDescent="0.25">
      <c r="O719" s="3"/>
    </row>
    <row r="720" spans="15:15" ht="15.75" customHeight="1" x14ac:dyDescent="0.25">
      <c r="O720" s="3"/>
    </row>
    <row r="721" spans="15:15" ht="15.75" customHeight="1" x14ac:dyDescent="0.25">
      <c r="O721" s="3"/>
    </row>
    <row r="722" spans="15:15" ht="15.75" customHeight="1" x14ac:dyDescent="0.25">
      <c r="O722" s="3"/>
    </row>
    <row r="723" spans="15:15" ht="15.75" customHeight="1" x14ac:dyDescent="0.25">
      <c r="O723" s="3"/>
    </row>
    <row r="724" spans="15:15" ht="15.75" customHeight="1" x14ac:dyDescent="0.25">
      <c r="O724" s="3"/>
    </row>
    <row r="725" spans="15:15" ht="15.75" customHeight="1" x14ac:dyDescent="0.25">
      <c r="O725" s="3"/>
    </row>
    <row r="726" spans="15:15" ht="15.75" customHeight="1" x14ac:dyDescent="0.25">
      <c r="O726" s="3"/>
    </row>
    <row r="727" spans="15:15" ht="15.75" customHeight="1" x14ac:dyDescent="0.25">
      <c r="O727" s="3"/>
    </row>
    <row r="728" spans="15:15" ht="15.75" customHeight="1" x14ac:dyDescent="0.25">
      <c r="O728" s="3"/>
    </row>
    <row r="729" spans="15:15" ht="15.75" customHeight="1" x14ac:dyDescent="0.25">
      <c r="O729" s="3"/>
    </row>
    <row r="730" spans="15:15" ht="15.75" customHeight="1" x14ac:dyDescent="0.25">
      <c r="O730" s="3"/>
    </row>
    <row r="731" spans="15:15" ht="15.75" customHeight="1" x14ac:dyDescent="0.25">
      <c r="O731" s="3"/>
    </row>
    <row r="732" spans="15:15" ht="15.75" customHeight="1" x14ac:dyDescent="0.25">
      <c r="O732" s="3"/>
    </row>
    <row r="733" spans="15:15" ht="15.75" customHeight="1" x14ac:dyDescent="0.25">
      <c r="O733" s="3"/>
    </row>
    <row r="734" spans="15:15" ht="15.75" customHeight="1" x14ac:dyDescent="0.25">
      <c r="O734" s="3"/>
    </row>
    <row r="735" spans="15:15" ht="15.75" customHeight="1" x14ac:dyDescent="0.25">
      <c r="O735" s="3"/>
    </row>
    <row r="736" spans="15:15" ht="15.75" customHeight="1" x14ac:dyDescent="0.25">
      <c r="O736" s="3"/>
    </row>
    <row r="737" spans="15:15" ht="15.75" customHeight="1" x14ac:dyDescent="0.25">
      <c r="O737" s="3"/>
    </row>
    <row r="738" spans="15:15" ht="15.75" customHeight="1" x14ac:dyDescent="0.25">
      <c r="O738" s="3"/>
    </row>
    <row r="739" spans="15:15" ht="15.75" customHeight="1" x14ac:dyDescent="0.25">
      <c r="O739" s="3"/>
    </row>
    <row r="740" spans="15:15" ht="15.75" customHeight="1" x14ac:dyDescent="0.25">
      <c r="O740" s="3"/>
    </row>
    <row r="741" spans="15:15" ht="15.75" customHeight="1" x14ac:dyDescent="0.25">
      <c r="O741" s="3"/>
    </row>
    <row r="742" spans="15:15" ht="15.75" customHeight="1" x14ac:dyDescent="0.25">
      <c r="O742" s="3"/>
    </row>
    <row r="743" spans="15:15" ht="15.75" customHeight="1" x14ac:dyDescent="0.25">
      <c r="O743" s="3"/>
    </row>
    <row r="744" spans="15:15" ht="15.75" customHeight="1" x14ac:dyDescent="0.25">
      <c r="O744" s="3"/>
    </row>
    <row r="745" spans="15:15" ht="15.75" customHeight="1" x14ac:dyDescent="0.25">
      <c r="O745" s="3"/>
    </row>
    <row r="746" spans="15:15" ht="15.75" customHeight="1" x14ac:dyDescent="0.25">
      <c r="O746" s="3"/>
    </row>
    <row r="747" spans="15:15" ht="15.75" customHeight="1" x14ac:dyDescent="0.25">
      <c r="O747" s="3"/>
    </row>
    <row r="748" spans="15:15" ht="15.75" customHeight="1" x14ac:dyDescent="0.25">
      <c r="O748" s="3"/>
    </row>
    <row r="749" spans="15:15" ht="15.75" customHeight="1" x14ac:dyDescent="0.25">
      <c r="O749" s="3"/>
    </row>
    <row r="750" spans="15:15" ht="15.75" customHeight="1" x14ac:dyDescent="0.25">
      <c r="O750" s="3"/>
    </row>
    <row r="751" spans="15:15" ht="15.75" customHeight="1" x14ac:dyDescent="0.25">
      <c r="O751" s="3"/>
    </row>
    <row r="752" spans="15:15" ht="15.75" customHeight="1" x14ac:dyDescent="0.25">
      <c r="O752" s="3"/>
    </row>
    <row r="753" spans="15:15" ht="15.75" customHeight="1" x14ac:dyDescent="0.25">
      <c r="O753" s="3"/>
    </row>
    <row r="754" spans="15:15" ht="15.75" customHeight="1" x14ac:dyDescent="0.25">
      <c r="O754" s="3"/>
    </row>
    <row r="755" spans="15:15" ht="15.75" customHeight="1" x14ac:dyDescent="0.25">
      <c r="O755" s="3"/>
    </row>
    <row r="756" spans="15:15" ht="15.75" customHeight="1" x14ac:dyDescent="0.25">
      <c r="O756" s="3"/>
    </row>
    <row r="757" spans="15:15" ht="15.75" customHeight="1" x14ac:dyDescent="0.25">
      <c r="O757" s="3"/>
    </row>
    <row r="758" spans="15:15" ht="15.75" customHeight="1" x14ac:dyDescent="0.25">
      <c r="O758" s="3"/>
    </row>
    <row r="759" spans="15:15" ht="15.75" customHeight="1" x14ac:dyDescent="0.25">
      <c r="O759" s="3"/>
    </row>
    <row r="760" spans="15:15" ht="15.75" customHeight="1" x14ac:dyDescent="0.25">
      <c r="O760" s="3"/>
    </row>
    <row r="761" spans="15:15" ht="15.75" customHeight="1" x14ac:dyDescent="0.25">
      <c r="O761" s="3"/>
    </row>
    <row r="762" spans="15:15" ht="15.75" customHeight="1" x14ac:dyDescent="0.25">
      <c r="O762" s="3"/>
    </row>
    <row r="763" spans="15:15" ht="15.75" customHeight="1" x14ac:dyDescent="0.25">
      <c r="O763" s="3"/>
    </row>
    <row r="764" spans="15:15" ht="15.75" customHeight="1" x14ac:dyDescent="0.25">
      <c r="O764" s="3"/>
    </row>
    <row r="765" spans="15:15" ht="15.75" customHeight="1" x14ac:dyDescent="0.25">
      <c r="O765" s="3"/>
    </row>
    <row r="766" spans="15:15" ht="15.75" customHeight="1" x14ac:dyDescent="0.25">
      <c r="O766" s="3"/>
    </row>
    <row r="767" spans="15:15" ht="15.75" customHeight="1" x14ac:dyDescent="0.25">
      <c r="O767" s="3"/>
    </row>
    <row r="768" spans="15:15" ht="15.75" customHeight="1" x14ac:dyDescent="0.25">
      <c r="O768" s="3"/>
    </row>
    <row r="769" spans="15:15" ht="15.75" customHeight="1" x14ac:dyDescent="0.25">
      <c r="O769" s="3"/>
    </row>
    <row r="770" spans="15:15" ht="15.75" customHeight="1" x14ac:dyDescent="0.25">
      <c r="O770" s="3"/>
    </row>
    <row r="771" spans="15:15" ht="15.75" customHeight="1" x14ac:dyDescent="0.25">
      <c r="O771" s="3"/>
    </row>
    <row r="772" spans="15:15" ht="15.75" customHeight="1" x14ac:dyDescent="0.25">
      <c r="O772" s="3"/>
    </row>
    <row r="773" spans="15:15" ht="15.75" customHeight="1" x14ac:dyDescent="0.25">
      <c r="O773" s="3"/>
    </row>
    <row r="774" spans="15:15" ht="15.75" customHeight="1" x14ac:dyDescent="0.25">
      <c r="O774" s="3"/>
    </row>
    <row r="775" spans="15:15" ht="15.75" customHeight="1" x14ac:dyDescent="0.25">
      <c r="O775" s="3"/>
    </row>
    <row r="776" spans="15:15" ht="15.75" customHeight="1" x14ac:dyDescent="0.25">
      <c r="O776" s="3"/>
    </row>
    <row r="777" spans="15:15" ht="15.75" customHeight="1" x14ac:dyDescent="0.25">
      <c r="O777" s="3"/>
    </row>
    <row r="778" spans="15:15" ht="15.75" customHeight="1" x14ac:dyDescent="0.25">
      <c r="O778" s="3"/>
    </row>
    <row r="779" spans="15:15" ht="15.75" customHeight="1" x14ac:dyDescent="0.25">
      <c r="O779" s="3"/>
    </row>
    <row r="780" spans="15:15" ht="15.75" customHeight="1" x14ac:dyDescent="0.25">
      <c r="O780" s="3"/>
    </row>
    <row r="781" spans="15:15" ht="15.75" customHeight="1" x14ac:dyDescent="0.25">
      <c r="O781" s="3"/>
    </row>
    <row r="782" spans="15:15" ht="15.75" customHeight="1" x14ac:dyDescent="0.25">
      <c r="O782" s="3"/>
    </row>
    <row r="783" spans="15:15" ht="15.75" customHeight="1" x14ac:dyDescent="0.25">
      <c r="O783" s="3"/>
    </row>
    <row r="784" spans="15:15" ht="15.75" customHeight="1" x14ac:dyDescent="0.25">
      <c r="O784" s="3"/>
    </row>
    <row r="785" spans="15:15" ht="15.75" customHeight="1" x14ac:dyDescent="0.25">
      <c r="O785" s="3"/>
    </row>
    <row r="786" spans="15:15" ht="15.75" customHeight="1" x14ac:dyDescent="0.25">
      <c r="O786" s="3"/>
    </row>
    <row r="787" spans="15:15" ht="15.75" customHeight="1" x14ac:dyDescent="0.25">
      <c r="O787" s="3"/>
    </row>
    <row r="788" spans="15:15" ht="15.75" customHeight="1" x14ac:dyDescent="0.25">
      <c r="O788" s="3"/>
    </row>
    <row r="789" spans="15:15" ht="15.75" customHeight="1" x14ac:dyDescent="0.25">
      <c r="O789" s="3"/>
    </row>
    <row r="790" spans="15:15" ht="15.75" customHeight="1" x14ac:dyDescent="0.25">
      <c r="O790" s="3"/>
    </row>
    <row r="791" spans="15:15" ht="15.75" customHeight="1" x14ac:dyDescent="0.25">
      <c r="O791" s="3"/>
    </row>
    <row r="792" spans="15:15" ht="15.75" customHeight="1" x14ac:dyDescent="0.25">
      <c r="O792" s="3"/>
    </row>
    <row r="793" spans="15:15" ht="15.75" customHeight="1" x14ac:dyDescent="0.25">
      <c r="O793" s="3"/>
    </row>
    <row r="794" spans="15:15" ht="15.75" customHeight="1" x14ac:dyDescent="0.25">
      <c r="O794" s="3"/>
    </row>
    <row r="795" spans="15:15" ht="15.75" customHeight="1" x14ac:dyDescent="0.25">
      <c r="O795" s="3"/>
    </row>
    <row r="796" spans="15:15" ht="15.75" customHeight="1" x14ac:dyDescent="0.25">
      <c r="O796" s="3"/>
    </row>
    <row r="797" spans="15:15" ht="15.75" customHeight="1" x14ac:dyDescent="0.25">
      <c r="O797" s="3"/>
    </row>
    <row r="798" spans="15:15" ht="15.75" customHeight="1" x14ac:dyDescent="0.25">
      <c r="O798" s="3"/>
    </row>
    <row r="799" spans="15:15" ht="15.75" customHeight="1" x14ac:dyDescent="0.25">
      <c r="O799" s="3"/>
    </row>
    <row r="800" spans="15:15" ht="15.75" customHeight="1" x14ac:dyDescent="0.25">
      <c r="O800" s="3"/>
    </row>
    <row r="801" spans="15:15" ht="15.75" customHeight="1" x14ac:dyDescent="0.25">
      <c r="O801" s="3"/>
    </row>
    <row r="802" spans="15:15" ht="15.75" customHeight="1" x14ac:dyDescent="0.25">
      <c r="O802" s="3"/>
    </row>
    <row r="803" spans="15:15" ht="15.75" customHeight="1" x14ac:dyDescent="0.25">
      <c r="O803" s="3"/>
    </row>
    <row r="804" spans="15:15" ht="15.75" customHeight="1" x14ac:dyDescent="0.25">
      <c r="O804" s="3"/>
    </row>
    <row r="805" spans="15:15" ht="15.75" customHeight="1" x14ac:dyDescent="0.25">
      <c r="O805" s="3"/>
    </row>
    <row r="806" spans="15:15" ht="15.75" customHeight="1" x14ac:dyDescent="0.25">
      <c r="O806" s="3"/>
    </row>
    <row r="807" spans="15:15" ht="15.75" customHeight="1" x14ac:dyDescent="0.25">
      <c r="O807" s="3"/>
    </row>
    <row r="808" spans="15:15" ht="15.75" customHeight="1" x14ac:dyDescent="0.25">
      <c r="O808" s="3"/>
    </row>
    <row r="809" spans="15:15" ht="15.75" customHeight="1" x14ac:dyDescent="0.25">
      <c r="O809" s="3"/>
    </row>
    <row r="810" spans="15:15" ht="15.75" customHeight="1" x14ac:dyDescent="0.25">
      <c r="O810" s="3"/>
    </row>
    <row r="811" spans="15:15" ht="15.75" customHeight="1" x14ac:dyDescent="0.25">
      <c r="O811" s="3"/>
    </row>
    <row r="812" spans="15:15" ht="15.75" customHeight="1" x14ac:dyDescent="0.25">
      <c r="O812" s="3"/>
    </row>
    <row r="813" spans="15:15" ht="15.75" customHeight="1" x14ac:dyDescent="0.25">
      <c r="O813" s="3"/>
    </row>
    <row r="814" spans="15:15" ht="15.75" customHeight="1" x14ac:dyDescent="0.25">
      <c r="O814" s="3"/>
    </row>
    <row r="815" spans="15:15" ht="15.75" customHeight="1" x14ac:dyDescent="0.25">
      <c r="O815" s="3"/>
    </row>
    <row r="816" spans="15:15" ht="15.75" customHeight="1" x14ac:dyDescent="0.25">
      <c r="O816" s="3"/>
    </row>
    <row r="817" spans="15:15" ht="15.75" customHeight="1" x14ac:dyDescent="0.25">
      <c r="O817" s="3"/>
    </row>
    <row r="818" spans="15:15" ht="15.75" customHeight="1" x14ac:dyDescent="0.25">
      <c r="O818" s="3"/>
    </row>
    <row r="819" spans="15:15" ht="15.75" customHeight="1" x14ac:dyDescent="0.25">
      <c r="O819" s="3"/>
    </row>
    <row r="820" spans="15:15" ht="15.75" customHeight="1" x14ac:dyDescent="0.25">
      <c r="O820" s="3"/>
    </row>
    <row r="821" spans="15:15" ht="15.75" customHeight="1" x14ac:dyDescent="0.25">
      <c r="O821" s="3"/>
    </row>
    <row r="822" spans="15:15" ht="15.75" customHeight="1" x14ac:dyDescent="0.25">
      <c r="O822" s="3"/>
    </row>
    <row r="823" spans="15:15" ht="15.75" customHeight="1" x14ac:dyDescent="0.25">
      <c r="O823" s="3"/>
    </row>
    <row r="824" spans="15:15" ht="15.75" customHeight="1" x14ac:dyDescent="0.25">
      <c r="O824" s="3"/>
    </row>
    <row r="825" spans="15:15" ht="15.75" customHeight="1" x14ac:dyDescent="0.25">
      <c r="O825" s="3"/>
    </row>
    <row r="826" spans="15:15" ht="15.75" customHeight="1" x14ac:dyDescent="0.25">
      <c r="O826" s="3"/>
    </row>
    <row r="827" spans="15:15" ht="15.75" customHeight="1" x14ac:dyDescent="0.25">
      <c r="O827" s="3"/>
    </row>
    <row r="828" spans="15:15" ht="15.75" customHeight="1" x14ac:dyDescent="0.25">
      <c r="O828" s="3"/>
    </row>
    <row r="829" spans="15:15" ht="15.75" customHeight="1" x14ac:dyDescent="0.25">
      <c r="O829" s="3"/>
    </row>
    <row r="830" spans="15:15" ht="15.75" customHeight="1" x14ac:dyDescent="0.25">
      <c r="O830" s="3"/>
    </row>
    <row r="831" spans="15:15" ht="15.75" customHeight="1" x14ac:dyDescent="0.25">
      <c r="O831" s="3"/>
    </row>
    <row r="832" spans="15:15" ht="15.75" customHeight="1" x14ac:dyDescent="0.25">
      <c r="O832" s="3"/>
    </row>
    <row r="833" spans="15:15" ht="15.75" customHeight="1" x14ac:dyDescent="0.25">
      <c r="O833" s="3"/>
    </row>
    <row r="834" spans="15:15" ht="15.75" customHeight="1" x14ac:dyDescent="0.25">
      <c r="O834" s="3"/>
    </row>
    <row r="835" spans="15:15" ht="15.75" customHeight="1" x14ac:dyDescent="0.25">
      <c r="O835" s="3"/>
    </row>
    <row r="836" spans="15:15" ht="15.75" customHeight="1" x14ac:dyDescent="0.25">
      <c r="O836" s="3"/>
    </row>
    <row r="837" spans="15:15" ht="15.75" customHeight="1" x14ac:dyDescent="0.25">
      <c r="O837" s="3"/>
    </row>
    <row r="838" spans="15:15" ht="15.75" customHeight="1" x14ac:dyDescent="0.25">
      <c r="O838" s="3"/>
    </row>
    <row r="839" spans="15:15" ht="15.75" customHeight="1" x14ac:dyDescent="0.25">
      <c r="O839" s="3"/>
    </row>
    <row r="840" spans="15:15" ht="15.75" customHeight="1" x14ac:dyDescent="0.25">
      <c r="O840" s="3"/>
    </row>
    <row r="841" spans="15:15" ht="15.75" customHeight="1" x14ac:dyDescent="0.25">
      <c r="O841" s="3"/>
    </row>
    <row r="842" spans="15:15" ht="15.75" customHeight="1" x14ac:dyDescent="0.25">
      <c r="O842" s="3"/>
    </row>
    <row r="843" spans="15:15" ht="15.75" customHeight="1" x14ac:dyDescent="0.25">
      <c r="O843" s="3"/>
    </row>
    <row r="844" spans="15:15" ht="15.75" customHeight="1" x14ac:dyDescent="0.25">
      <c r="O844" s="3"/>
    </row>
    <row r="845" spans="15:15" ht="15.75" customHeight="1" x14ac:dyDescent="0.25">
      <c r="O845" s="3"/>
    </row>
    <row r="846" spans="15:15" ht="15.75" customHeight="1" x14ac:dyDescent="0.25">
      <c r="O846" s="3"/>
    </row>
    <row r="847" spans="15:15" ht="15.75" customHeight="1" x14ac:dyDescent="0.25">
      <c r="O847" s="3"/>
    </row>
    <row r="848" spans="15:15" ht="15.75" customHeight="1" x14ac:dyDescent="0.25">
      <c r="O848" s="3"/>
    </row>
    <row r="849" spans="15:15" ht="15.75" customHeight="1" x14ac:dyDescent="0.25">
      <c r="O849" s="3"/>
    </row>
    <row r="850" spans="15:15" ht="15.75" customHeight="1" x14ac:dyDescent="0.25">
      <c r="O850" s="3"/>
    </row>
    <row r="851" spans="15:15" ht="15.75" customHeight="1" x14ac:dyDescent="0.25">
      <c r="O851" s="3"/>
    </row>
    <row r="852" spans="15:15" ht="15.75" customHeight="1" x14ac:dyDescent="0.25">
      <c r="O852" s="3"/>
    </row>
    <row r="853" spans="15:15" ht="15.75" customHeight="1" x14ac:dyDescent="0.25">
      <c r="O853" s="3"/>
    </row>
    <row r="854" spans="15:15" ht="15.75" customHeight="1" x14ac:dyDescent="0.25">
      <c r="O854" s="3"/>
    </row>
    <row r="855" spans="15:15" ht="15.75" customHeight="1" x14ac:dyDescent="0.25">
      <c r="O855" s="3"/>
    </row>
    <row r="856" spans="15:15" ht="15.75" customHeight="1" x14ac:dyDescent="0.25">
      <c r="O856" s="3"/>
    </row>
    <row r="857" spans="15:15" ht="15.75" customHeight="1" x14ac:dyDescent="0.25">
      <c r="O857" s="3"/>
    </row>
    <row r="858" spans="15:15" ht="15.75" customHeight="1" x14ac:dyDescent="0.25">
      <c r="O858" s="3"/>
    </row>
    <row r="859" spans="15:15" ht="15.75" customHeight="1" x14ac:dyDescent="0.25">
      <c r="O859" s="3"/>
    </row>
    <row r="860" spans="15:15" ht="15.75" customHeight="1" x14ac:dyDescent="0.25">
      <c r="O860" s="3"/>
    </row>
    <row r="861" spans="15:15" ht="15.75" customHeight="1" x14ac:dyDescent="0.25">
      <c r="O861" s="3"/>
    </row>
    <row r="862" spans="15:15" ht="15.75" customHeight="1" x14ac:dyDescent="0.25">
      <c r="O862" s="3"/>
    </row>
    <row r="863" spans="15:15" ht="15.75" customHeight="1" x14ac:dyDescent="0.25">
      <c r="O863" s="3"/>
    </row>
    <row r="864" spans="15:15" ht="15.75" customHeight="1" x14ac:dyDescent="0.25">
      <c r="O864" s="3"/>
    </row>
    <row r="865" spans="15:15" ht="15.75" customHeight="1" x14ac:dyDescent="0.25">
      <c r="O865" s="3"/>
    </row>
    <row r="866" spans="15:15" ht="15.75" customHeight="1" x14ac:dyDescent="0.25">
      <c r="O866" s="3"/>
    </row>
    <row r="867" spans="15:15" ht="15.75" customHeight="1" x14ac:dyDescent="0.25">
      <c r="O867" s="3"/>
    </row>
    <row r="868" spans="15:15" ht="15.75" customHeight="1" x14ac:dyDescent="0.25">
      <c r="O868" s="3"/>
    </row>
    <row r="869" spans="15:15" ht="15.75" customHeight="1" x14ac:dyDescent="0.25">
      <c r="O869" s="3"/>
    </row>
    <row r="870" spans="15:15" ht="15.75" customHeight="1" x14ac:dyDescent="0.25">
      <c r="O870" s="3"/>
    </row>
    <row r="871" spans="15:15" ht="15.75" customHeight="1" x14ac:dyDescent="0.25">
      <c r="O871" s="3"/>
    </row>
    <row r="872" spans="15:15" ht="15.75" customHeight="1" x14ac:dyDescent="0.25">
      <c r="O872" s="3"/>
    </row>
    <row r="873" spans="15:15" ht="15.75" customHeight="1" x14ac:dyDescent="0.25">
      <c r="O873" s="3"/>
    </row>
    <row r="874" spans="15:15" ht="15.75" customHeight="1" x14ac:dyDescent="0.25">
      <c r="O874" s="3"/>
    </row>
    <row r="875" spans="15:15" ht="15.75" customHeight="1" x14ac:dyDescent="0.25">
      <c r="O875" s="3"/>
    </row>
    <row r="876" spans="15:15" ht="15.75" customHeight="1" x14ac:dyDescent="0.25">
      <c r="O876" s="3"/>
    </row>
    <row r="877" spans="15:15" ht="15.75" customHeight="1" x14ac:dyDescent="0.25">
      <c r="O877" s="3"/>
    </row>
    <row r="878" spans="15:15" ht="15.75" customHeight="1" x14ac:dyDescent="0.25">
      <c r="O878" s="3"/>
    </row>
    <row r="879" spans="15:15" ht="15.75" customHeight="1" x14ac:dyDescent="0.25">
      <c r="O879" s="3"/>
    </row>
    <row r="880" spans="15:15" ht="15.75" customHeight="1" x14ac:dyDescent="0.25">
      <c r="O880" s="3"/>
    </row>
    <row r="881" spans="15:15" ht="15.75" customHeight="1" x14ac:dyDescent="0.25">
      <c r="O881" s="3"/>
    </row>
    <row r="882" spans="15:15" ht="15.75" customHeight="1" x14ac:dyDescent="0.25">
      <c r="O882" s="3"/>
    </row>
    <row r="883" spans="15:15" ht="15.75" customHeight="1" x14ac:dyDescent="0.25">
      <c r="O883" s="3"/>
    </row>
    <row r="884" spans="15:15" ht="15.75" customHeight="1" x14ac:dyDescent="0.25">
      <c r="O884" s="3"/>
    </row>
    <row r="885" spans="15:15" ht="15.75" customHeight="1" x14ac:dyDescent="0.25">
      <c r="O885" s="3"/>
    </row>
    <row r="886" spans="15:15" ht="15.75" customHeight="1" x14ac:dyDescent="0.25">
      <c r="O886" s="3"/>
    </row>
    <row r="887" spans="15:15" ht="15.75" customHeight="1" x14ac:dyDescent="0.25">
      <c r="O887" s="3"/>
    </row>
    <row r="888" spans="15:15" ht="15.75" customHeight="1" x14ac:dyDescent="0.25">
      <c r="O888" s="3"/>
    </row>
    <row r="889" spans="15:15" ht="15.75" customHeight="1" x14ac:dyDescent="0.25">
      <c r="O889" s="3"/>
    </row>
    <row r="890" spans="15:15" ht="15.75" customHeight="1" x14ac:dyDescent="0.25">
      <c r="O890" s="3"/>
    </row>
    <row r="891" spans="15:15" ht="15.75" customHeight="1" x14ac:dyDescent="0.25">
      <c r="O891" s="3"/>
    </row>
    <row r="892" spans="15:15" ht="15.75" customHeight="1" x14ac:dyDescent="0.25">
      <c r="O892" s="3"/>
    </row>
    <row r="893" spans="15:15" ht="15.75" customHeight="1" x14ac:dyDescent="0.25">
      <c r="O893" s="3"/>
    </row>
    <row r="894" spans="15:15" ht="15.75" customHeight="1" x14ac:dyDescent="0.25">
      <c r="O894" s="3"/>
    </row>
    <row r="895" spans="15:15" ht="15.75" customHeight="1" x14ac:dyDescent="0.25">
      <c r="O895" s="3"/>
    </row>
    <row r="896" spans="15:15" ht="15.75" customHeight="1" x14ac:dyDescent="0.25">
      <c r="O896" s="3"/>
    </row>
    <row r="897" spans="15:15" ht="15.75" customHeight="1" x14ac:dyDescent="0.25">
      <c r="O897" s="3"/>
    </row>
    <row r="898" spans="15:15" ht="15.75" customHeight="1" x14ac:dyDescent="0.25">
      <c r="O898" s="3"/>
    </row>
    <row r="899" spans="15:15" ht="15.75" customHeight="1" x14ac:dyDescent="0.25">
      <c r="O899" s="3"/>
    </row>
    <row r="900" spans="15:15" ht="15.75" customHeight="1" x14ac:dyDescent="0.25">
      <c r="O900" s="3"/>
    </row>
    <row r="901" spans="15:15" ht="15.75" customHeight="1" x14ac:dyDescent="0.25">
      <c r="O901" s="3"/>
    </row>
    <row r="902" spans="15:15" ht="15.75" customHeight="1" x14ac:dyDescent="0.25">
      <c r="O902" s="3"/>
    </row>
    <row r="903" spans="15:15" ht="15.75" customHeight="1" x14ac:dyDescent="0.25">
      <c r="O903" s="3"/>
    </row>
    <row r="904" spans="15:15" ht="15.75" customHeight="1" x14ac:dyDescent="0.25">
      <c r="O904" s="3"/>
    </row>
    <row r="905" spans="15:15" ht="15.75" customHeight="1" x14ac:dyDescent="0.25">
      <c r="O905" s="3"/>
    </row>
    <row r="906" spans="15:15" ht="15.75" customHeight="1" x14ac:dyDescent="0.25">
      <c r="O906" s="3"/>
    </row>
    <row r="907" spans="15:15" ht="15.75" customHeight="1" x14ac:dyDescent="0.25">
      <c r="O907" s="3"/>
    </row>
    <row r="908" spans="15:15" ht="15.75" customHeight="1" x14ac:dyDescent="0.25">
      <c r="O908" s="3"/>
    </row>
    <row r="909" spans="15:15" ht="15.75" customHeight="1" x14ac:dyDescent="0.25">
      <c r="O909" s="3"/>
    </row>
    <row r="910" spans="15:15" ht="15.75" customHeight="1" x14ac:dyDescent="0.25">
      <c r="O910" s="3"/>
    </row>
    <row r="911" spans="15:15" ht="15.75" customHeight="1" x14ac:dyDescent="0.25">
      <c r="O911" s="3"/>
    </row>
    <row r="912" spans="15:15" ht="15.75" customHeight="1" x14ac:dyDescent="0.25">
      <c r="O912" s="3"/>
    </row>
    <row r="913" spans="15:15" ht="15.75" customHeight="1" x14ac:dyDescent="0.25">
      <c r="O913" s="3"/>
    </row>
    <row r="914" spans="15:15" ht="15.75" customHeight="1" x14ac:dyDescent="0.25">
      <c r="O914" s="3"/>
    </row>
    <row r="915" spans="15:15" ht="15.75" customHeight="1" x14ac:dyDescent="0.25">
      <c r="O915" s="3"/>
    </row>
    <row r="916" spans="15:15" ht="15.75" customHeight="1" x14ac:dyDescent="0.25">
      <c r="O916" s="3"/>
    </row>
    <row r="917" spans="15:15" ht="15.75" customHeight="1" x14ac:dyDescent="0.25">
      <c r="O917" s="3"/>
    </row>
    <row r="918" spans="15:15" ht="15.75" customHeight="1" x14ac:dyDescent="0.25">
      <c r="O918" s="3"/>
    </row>
    <row r="919" spans="15:15" ht="15.75" customHeight="1" x14ac:dyDescent="0.25">
      <c r="O919" s="3"/>
    </row>
    <row r="920" spans="15:15" ht="15.75" customHeight="1" x14ac:dyDescent="0.25">
      <c r="O920" s="3"/>
    </row>
    <row r="921" spans="15:15" ht="15.75" customHeight="1" x14ac:dyDescent="0.25">
      <c r="O921" s="3"/>
    </row>
    <row r="922" spans="15:15" ht="15.75" customHeight="1" x14ac:dyDescent="0.25">
      <c r="O922" s="3"/>
    </row>
    <row r="923" spans="15:15" ht="15.75" customHeight="1" x14ac:dyDescent="0.25">
      <c r="O923" s="3"/>
    </row>
    <row r="924" spans="15:15" ht="15.75" customHeight="1" x14ac:dyDescent="0.25">
      <c r="O924" s="3"/>
    </row>
    <row r="925" spans="15:15" ht="15.75" customHeight="1" x14ac:dyDescent="0.25">
      <c r="O925" s="3"/>
    </row>
    <row r="926" spans="15:15" ht="15.75" customHeight="1" x14ac:dyDescent="0.25">
      <c r="O926" s="3"/>
    </row>
    <row r="927" spans="15:15" ht="15.75" customHeight="1" x14ac:dyDescent="0.25">
      <c r="O927" s="3"/>
    </row>
    <row r="928" spans="15:15" ht="15.75" customHeight="1" x14ac:dyDescent="0.25">
      <c r="O928" s="3"/>
    </row>
    <row r="929" spans="15:15" ht="15.75" customHeight="1" x14ac:dyDescent="0.25">
      <c r="O929" s="3"/>
    </row>
    <row r="930" spans="15:15" ht="15.75" customHeight="1" x14ac:dyDescent="0.25">
      <c r="O930" s="3"/>
    </row>
    <row r="931" spans="15:15" ht="15.75" customHeight="1" x14ac:dyDescent="0.25">
      <c r="O931" s="3"/>
    </row>
    <row r="932" spans="15:15" ht="15.75" customHeight="1" x14ac:dyDescent="0.25">
      <c r="O932" s="3"/>
    </row>
    <row r="933" spans="15:15" ht="15.75" customHeight="1" x14ac:dyDescent="0.25">
      <c r="O933" s="3"/>
    </row>
    <row r="934" spans="15:15" ht="15.75" customHeight="1" x14ac:dyDescent="0.25">
      <c r="O934" s="3"/>
    </row>
    <row r="935" spans="15:15" ht="15.75" customHeight="1" x14ac:dyDescent="0.25">
      <c r="O935" s="3"/>
    </row>
    <row r="936" spans="15:15" ht="15.75" customHeight="1" x14ac:dyDescent="0.25">
      <c r="O936" s="3"/>
    </row>
    <row r="937" spans="15:15" ht="15.75" customHeight="1" x14ac:dyDescent="0.25">
      <c r="O937" s="3"/>
    </row>
    <row r="938" spans="15:15" ht="15.75" customHeight="1" x14ac:dyDescent="0.25">
      <c r="O938" s="3"/>
    </row>
    <row r="939" spans="15:15" ht="15.75" customHeight="1" x14ac:dyDescent="0.25">
      <c r="O939" s="3"/>
    </row>
    <row r="940" spans="15:15" ht="15.75" customHeight="1" x14ac:dyDescent="0.25">
      <c r="O940" s="3"/>
    </row>
    <row r="941" spans="15:15" ht="15.75" customHeight="1" x14ac:dyDescent="0.25">
      <c r="O941" s="3"/>
    </row>
    <row r="942" spans="15:15" ht="15.75" customHeight="1" x14ac:dyDescent="0.25">
      <c r="O942" s="3"/>
    </row>
    <row r="943" spans="15:15" ht="15.75" customHeight="1" x14ac:dyDescent="0.25">
      <c r="O943" s="3"/>
    </row>
    <row r="944" spans="15:15" ht="15.75" customHeight="1" x14ac:dyDescent="0.25">
      <c r="O944" s="3"/>
    </row>
    <row r="945" spans="15:15" ht="15.75" customHeight="1" x14ac:dyDescent="0.25">
      <c r="O945" s="3"/>
    </row>
    <row r="946" spans="15:15" ht="15.75" customHeight="1" x14ac:dyDescent="0.25">
      <c r="O946" s="3"/>
    </row>
    <row r="947" spans="15:15" ht="15.75" customHeight="1" x14ac:dyDescent="0.25">
      <c r="O947" s="3"/>
    </row>
    <row r="948" spans="15:15" ht="15.75" customHeight="1" x14ac:dyDescent="0.25">
      <c r="O948" s="3"/>
    </row>
    <row r="949" spans="15:15" ht="15.75" customHeight="1" x14ac:dyDescent="0.25">
      <c r="O949" s="3"/>
    </row>
    <row r="950" spans="15:15" ht="15.75" customHeight="1" x14ac:dyDescent="0.25">
      <c r="O950" s="3"/>
    </row>
    <row r="951" spans="15:15" ht="15.75" customHeight="1" x14ac:dyDescent="0.25">
      <c r="O951" s="3"/>
    </row>
    <row r="952" spans="15:15" ht="15.75" customHeight="1" x14ac:dyDescent="0.25">
      <c r="O952" s="3"/>
    </row>
    <row r="953" spans="15:15" ht="15.75" customHeight="1" x14ac:dyDescent="0.25">
      <c r="O953" s="3"/>
    </row>
    <row r="954" spans="15:15" ht="15.75" customHeight="1" x14ac:dyDescent="0.25">
      <c r="O954" s="3"/>
    </row>
    <row r="955" spans="15:15" ht="15.75" customHeight="1" x14ac:dyDescent="0.25">
      <c r="O955" s="3"/>
    </row>
    <row r="956" spans="15:15" ht="15.75" customHeight="1" x14ac:dyDescent="0.25">
      <c r="O956" s="3"/>
    </row>
    <row r="957" spans="15:15" ht="15.75" customHeight="1" x14ac:dyDescent="0.25">
      <c r="O957" s="3"/>
    </row>
    <row r="958" spans="15:15" ht="15.75" customHeight="1" x14ac:dyDescent="0.25">
      <c r="O958" s="3"/>
    </row>
    <row r="959" spans="15:15" ht="15.75" customHeight="1" x14ac:dyDescent="0.25">
      <c r="O959" s="3"/>
    </row>
    <row r="960" spans="15:15" ht="15.75" customHeight="1" x14ac:dyDescent="0.25">
      <c r="O960" s="3"/>
    </row>
    <row r="961" spans="15:15" ht="15.75" customHeight="1" x14ac:dyDescent="0.25">
      <c r="O961" s="3"/>
    </row>
    <row r="962" spans="15:15" ht="15.75" customHeight="1" x14ac:dyDescent="0.25">
      <c r="O962" s="3"/>
    </row>
    <row r="963" spans="15:15" ht="15.75" customHeight="1" x14ac:dyDescent="0.25">
      <c r="O963" s="3"/>
    </row>
    <row r="964" spans="15:15" ht="15.75" customHeight="1" x14ac:dyDescent="0.25">
      <c r="O964" s="3"/>
    </row>
    <row r="965" spans="15:15" ht="15.75" customHeight="1" x14ac:dyDescent="0.25">
      <c r="O965" s="3"/>
    </row>
    <row r="966" spans="15:15" ht="15.75" customHeight="1" x14ac:dyDescent="0.25">
      <c r="O966" s="3"/>
    </row>
    <row r="967" spans="15:15" ht="15.75" customHeight="1" x14ac:dyDescent="0.25">
      <c r="O967" s="3"/>
    </row>
    <row r="968" spans="15:15" ht="15.75" customHeight="1" x14ac:dyDescent="0.25">
      <c r="O968" s="3"/>
    </row>
    <row r="969" spans="15:15" ht="15.75" customHeight="1" x14ac:dyDescent="0.25">
      <c r="O969" s="3"/>
    </row>
    <row r="970" spans="15:15" ht="15.75" customHeight="1" x14ac:dyDescent="0.25">
      <c r="O970" s="3"/>
    </row>
    <row r="971" spans="15:15" ht="15.75" customHeight="1" x14ac:dyDescent="0.25">
      <c r="O971" s="3"/>
    </row>
    <row r="972" spans="15:15" ht="15.75" customHeight="1" x14ac:dyDescent="0.25">
      <c r="O972" s="3"/>
    </row>
    <row r="973" spans="15:15" ht="15.75" customHeight="1" x14ac:dyDescent="0.25">
      <c r="O973" s="3"/>
    </row>
    <row r="974" spans="15:15" ht="15.75" customHeight="1" x14ac:dyDescent="0.25">
      <c r="O974" s="3"/>
    </row>
    <row r="975" spans="15:15" ht="15.75" customHeight="1" x14ac:dyDescent="0.25">
      <c r="O975" s="3"/>
    </row>
    <row r="976" spans="15:15" ht="15.75" customHeight="1" x14ac:dyDescent="0.25">
      <c r="O976" s="3"/>
    </row>
    <row r="977" spans="15:15" ht="15.75" customHeight="1" x14ac:dyDescent="0.25">
      <c r="O977" s="3"/>
    </row>
    <row r="978" spans="15:15" ht="15.75" customHeight="1" x14ac:dyDescent="0.25">
      <c r="O978" s="3"/>
    </row>
    <row r="979" spans="15:15" ht="15.75" customHeight="1" x14ac:dyDescent="0.25">
      <c r="O979" s="3"/>
    </row>
    <row r="980" spans="15:15" ht="15.75" customHeight="1" x14ac:dyDescent="0.25">
      <c r="O980" s="3"/>
    </row>
    <row r="981" spans="15:15" ht="15.75" customHeight="1" x14ac:dyDescent="0.25">
      <c r="O981" s="3"/>
    </row>
    <row r="982" spans="15:15" ht="15.75" customHeight="1" x14ac:dyDescent="0.25">
      <c r="O982" s="3"/>
    </row>
    <row r="983" spans="15:15" ht="15.75" customHeight="1" x14ac:dyDescent="0.25">
      <c r="O983" s="3"/>
    </row>
    <row r="984" spans="15:15" ht="15.75" customHeight="1" x14ac:dyDescent="0.25">
      <c r="O984" s="3"/>
    </row>
    <row r="985" spans="15:15" ht="15.75" customHeight="1" x14ac:dyDescent="0.25">
      <c r="O985" s="3"/>
    </row>
    <row r="986" spans="15:15" ht="15.75" customHeight="1" x14ac:dyDescent="0.25">
      <c r="O986" s="3"/>
    </row>
    <row r="987" spans="15:15" ht="15.75" customHeight="1" x14ac:dyDescent="0.25">
      <c r="O987" s="3"/>
    </row>
    <row r="988" spans="15:15" ht="15.75" customHeight="1" x14ac:dyDescent="0.25">
      <c r="O988" s="3"/>
    </row>
    <row r="989" spans="15:15" ht="15.75" customHeight="1" x14ac:dyDescent="0.25">
      <c r="O989" s="3"/>
    </row>
    <row r="990" spans="15:15" ht="15.75" customHeight="1" x14ac:dyDescent="0.25">
      <c r="O990" s="3"/>
    </row>
    <row r="991" spans="15:15" ht="15.75" customHeight="1" x14ac:dyDescent="0.25">
      <c r="O991" s="3"/>
    </row>
    <row r="992" spans="15:15" ht="15.75" customHeight="1" x14ac:dyDescent="0.25">
      <c r="O992" s="3"/>
    </row>
    <row r="993" spans="15:15" ht="15.75" customHeight="1" x14ac:dyDescent="0.25">
      <c r="O993" s="3"/>
    </row>
    <row r="994" spans="15:15" ht="15.75" customHeight="1" x14ac:dyDescent="0.25">
      <c r="O994" s="3"/>
    </row>
    <row r="995" spans="15:15" ht="15.75" customHeight="1" x14ac:dyDescent="0.25">
      <c r="O995" s="3"/>
    </row>
    <row r="996" spans="15:15" ht="15.75" customHeight="1" x14ac:dyDescent="0.25">
      <c r="O996" s="3"/>
    </row>
  </sheetData>
  <mergeCells count="2">
    <mergeCell ref="D1:E1"/>
    <mergeCell ref="F1:G1"/>
  </mergeCells>
  <conditionalFormatting sqref="E75 E81:E82">
    <cfRule type="notContainsBlanks" dxfId="0" priority="1">
      <formula>LEN(TRIM(E75))&gt;0</formula>
    </cfRule>
  </conditionalFormatting>
  <pageMargins left="0.23622047244094491" right="0.23622047244094491" top="0.74803149606299213" bottom="0.74803149606299213" header="0" footer="0"/>
  <pageSetup paperSize="9" scale="60" orientation="landscape" r:id="rId1"/>
  <headerFooter>
    <oddHeader>&amp;L&amp;A</oddHeader>
    <oddFooter>&amp;C&amp;P ()</oddFooter>
  </headerFooter>
  <ignoredErrors>
    <ignoredError sqref="O71 O85 O4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tegevuskava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vainola</dc:creator>
  <cp:lastModifiedBy>Helena Volkiova</cp:lastModifiedBy>
  <dcterms:created xsi:type="dcterms:W3CDTF">2023-08-02T06:14:01Z</dcterms:created>
  <dcterms:modified xsi:type="dcterms:W3CDTF">2026-09-16T06:37:21Z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2026-08-22T07:30:38Z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4274828e-9c84-4b63-b178-1dd5f09016a4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